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75" windowHeight="11760" activeTab="0"/>
  </bookViews>
  <sheets>
    <sheet name="Výběr jména pro miminko" sheetId="1" r:id="rId1"/>
  </sheets>
  <definedNames>
    <definedName name="_xlnm._FilterDatabase" localSheetId="0" hidden="1">'Výběr jména pro miminko'!$A$4:$L$370</definedName>
  </definedNames>
  <calcPr fullCalcOnLoad="1"/>
</workbook>
</file>

<file path=xl/sharedStrings.xml><?xml version="1.0" encoding="utf-8"?>
<sst xmlns="http://schemas.openxmlformats.org/spreadsheetml/2006/main" count="384" uniqueCount="378">
  <si>
    <t>Nový rok</t>
  </si>
  <si>
    <t>Karina</t>
  </si>
  <si>
    <t>Radmila</t>
  </si>
  <si>
    <t>Diana</t>
  </si>
  <si>
    <t>Dalimil</t>
  </si>
  <si>
    <t>Tři králové</t>
  </si>
  <si>
    <t>Vilma</t>
  </si>
  <si>
    <t>Čestmír</t>
  </si>
  <si>
    <t>Vladan</t>
  </si>
  <si>
    <t>Břetislav</t>
  </si>
  <si>
    <t>Bohdana</t>
  </si>
  <si>
    <t>Pravoslav</t>
  </si>
  <si>
    <t>Edita</t>
  </si>
  <si>
    <t>Radovan</t>
  </si>
  <si>
    <t>Alice</t>
  </si>
  <si>
    <t>Ctirad</t>
  </si>
  <si>
    <t>Drahoslav</t>
  </si>
  <si>
    <t>Vladislav</t>
  </si>
  <si>
    <t>Doubravka</t>
  </si>
  <si>
    <t>Ilona</t>
  </si>
  <si>
    <t>Běla</t>
  </si>
  <si>
    <t>Slavomír</t>
  </si>
  <si>
    <t>Zdeněk</t>
  </si>
  <si>
    <t>Milena</t>
  </si>
  <si>
    <t>Miloš</t>
  </si>
  <si>
    <t>Zora</t>
  </si>
  <si>
    <t>Ingrid</t>
  </si>
  <si>
    <t>Otýlie</t>
  </si>
  <si>
    <t>Zdislava</t>
  </si>
  <si>
    <t>Robin</t>
  </si>
  <si>
    <t>Marika</t>
  </si>
  <si>
    <t>Hynek</t>
  </si>
  <si>
    <t>Nela/Hromnice</t>
  </si>
  <si>
    <t>Blažej</t>
  </si>
  <si>
    <t>Jarmila</t>
  </si>
  <si>
    <t>Dobromila</t>
  </si>
  <si>
    <t>Vanda</t>
  </si>
  <si>
    <t>Veronika</t>
  </si>
  <si>
    <t>Milada</t>
  </si>
  <si>
    <t>Apolena</t>
  </si>
  <si>
    <t>Mojmír</t>
  </si>
  <si>
    <t>Božena</t>
  </si>
  <si>
    <t>Slavěna</t>
  </si>
  <si>
    <t>Věnceslav</t>
  </si>
  <si>
    <t>Valentýn</t>
  </si>
  <si>
    <t>Jiřina</t>
  </si>
  <si>
    <t>Ljuba</t>
  </si>
  <si>
    <t>Miloslava</t>
  </si>
  <si>
    <t>Gizela</t>
  </si>
  <si>
    <t>Patrik</t>
  </si>
  <si>
    <t>Oldřich</t>
  </si>
  <si>
    <t>Lenka</t>
  </si>
  <si>
    <t>Petr</t>
  </si>
  <si>
    <t>Svatopluk</t>
  </si>
  <si>
    <t>Matěj</t>
  </si>
  <si>
    <t>Liliana</t>
  </si>
  <si>
    <t>Dorota</t>
  </si>
  <si>
    <t>Alexandr</t>
  </si>
  <si>
    <t>Lumír</t>
  </si>
  <si>
    <t>Horymír</t>
  </si>
  <si>
    <t>Bedřich</t>
  </si>
  <si>
    <t>Anežka</t>
  </si>
  <si>
    <t>Kamil</t>
  </si>
  <si>
    <t>Stela</t>
  </si>
  <si>
    <t>Kazimír</t>
  </si>
  <si>
    <t>Miroslav</t>
  </si>
  <si>
    <t>Tomáš</t>
  </si>
  <si>
    <t>Gabriela</t>
  </si>
  <si>
    <t>Františka</t>
  </si>
  <si>
    <t>Vikrorie</t>
  </si>
  <si>
    <t>Anděla</t>
  </si>
  <si>
    <t>Řehoř</t>
  </si>
  <si>
    <t>Růžena</t>
  </si>
  <si>
    <t>Rút/Matylda</t>
  </si>
  <si>
    <t>Ida</t>
  </si>
  <si>
    <t>Elena/Herbert</t>
  </si>
  <si>
    <t>Vlastimil</t>
  </si>
  <si>
    <t>Eduard</t>
  </si>
  <si>
    <t>Josef</t>
  </si>
  <si>
    <t>Světlana</t>
  </si>
  <si>
    <t>Radek</t>
  </si>
  <si>
    <t>Leona</t>
  </si>
  <si>
    <t>Ivona</t>
  </si>
  <si>
    <t>Gabriel</t>
  </si>
  <si>
    <t>Marián</t>
  </si>
  <si>
    <t>Emanuel</t>
  </si>
  <si>
    <t>Dita</t>
  </si>
  <si>
    <t>Soňa</t>
  </si>
  <si>
    <t>Taťána</t>
  </si>
  <si>
    <t>Arnošt</t>
  </si>
  <si>
    <t>Kvido</t>
  </si>
  <si>
    <t>Hugo</t>
  </si>
  <si>
    <t>Erika</t>
  </si>
  <si>
    <t>Richard</t>
  </si>
  <si>
    <t>Ivana</t>
  </si>
  <si>
    <t>Miroslava</t>
  </si>
  <si>
    <t>Vendula</t>
  </si>
  <si>
    <t>Heřman/Hermína</t>
  </si>
  <si>
    <t>Ema</t>
  </si>
  <si>
    <t>Dušan</t>
  </si>
  <si>
    <t>Darja</t>
  </si>
  <si>
    <t>Izabela</t>
  </si>
  <si>
    <t>Julius</t>
  </si>
  <si>
    <t>Aleš</t>
  </si>
  <si>
    <t>Vincenc</t>
  </si>
  <si>
    <t>Anastázie</t>
  </si>
  <si>
    <t>Irena</t>
  </si>
  <si>
    <t>Rudolf</t>
  </si>
  <si>
    <t>Valérie</t>
  </si>
  <si>
    <t>Rostislav</t>
  </si>
  <si>
    <t>Marcela</t>
  </si>
  <si>
    <t>Alexandra</t>
  </si>
  <si>
    <t>Evženie</t>
  </si>
  <si>
    <t>Vojtěch</t>
  </si>
  <si>
    <t>Jiří</t>
  </si>
  <si>
    <t>Marek</t>
  </si>
  <si>
    <t>Oto</t>
  </si>
  <si>
    <t>Jaroslav</t>
  </si>
  <si>
    <t>Vlastislav</t>
  </si>
  <si>
    <t>Robert</t>
  </si>
  <si>
    <t>Blahoslav</t>
  </si>
  <si>
    <t>Svátek práce</t>
  </si>
  <si>
    <t>Zikmund</t>
  </si>
  <si>
    <t>Alexej</t>
  </si>
  <si>
    <t>Květoslav</t>
  </si>
  <si>
    <t>Radoslav</t>
  </si>
  <si>
    <t>Stanislav</t>
  </si>
  <si>
    <t>Státní svátek (Den osvobození)</t>
  </si>
  <si>
    <t>Ctibor</t>
  </si>
  <si>
    <t>Blažena</t>
  </si>
  <si>
    <t>Svatava/Den matek</t>
  </si>
  <si>
    <t>Pankrác</t>
  </si>
  <si>
    <t>Servác</t>
  </si>
  <si>
    <t>Bonifác</t>
  </si>
  <si>
    <t>Žofie</t>
  </si>
  <si>
    <t>Přemysl</t>
  </si>
  <si>
    <t>Aneta</t>
  </si>
  <si>
    <t>Nataša</t>
  </si>
  <si>
    <t>Ivo</t>
  </si>
  <si>
    <t>Zbyšek</t>
  </si>
  <si>
    <t>Monika</t>
  </si>
  <si>
    <t>Emil</t>
  </si>
  <si>
    <t>Vladimír</t>
  </si>
  <si>
    <t>Jana</t>
  </si>
  <si>
    <t>Viola</t>
  </si>
  <si>
    <t>Filip</t>
  </si>
  <si>
    <t>Valdemar</t>
  </si>
  <si>
    <t>Vilém</t>
  </si>
  <si>
    <t>Maxmilián/Maxim</t>
  </si>
  <si>
    <t>Ferdinand</t>
  </si>
  <si>
    <t>Kamila</t>
  </si>
  <si>
    <t>Laura</t>
  </si>
  <si>
    <t>Jarmil</t>
  </si>
  <si>
    <t>Tamara</t>
  </si>
  <si>
    <t>Dalibor</t>
  </si>
  <si>
    <t>Dobroslav</t>
  </si>
  <si>
    <t>Norbert</t>
  </si>
  <si>
    <t>Iveta/Slavoj</t>
  </si>
  <si>
    <t>Medard</t>
  </si>
  <si>
    <t>Stanislava</t>
  </si>
  <si>
    <t>Gita</t>
  </si>
  <si>
    <t>Bruno</t>
  </si>
  <si>
    <t>Antonie</t>
  </si>
  <si>
    <t>Antonín</t>
  </si>
  <si>
    <t>Roland</t>
  </si>
  <si>
    <t>Vít</t>
  </si>
  <si>
    <t>Zbyněk</t>
  </si>
  <si>
    <t>Adolf</t>
  </si>
  <si>
    <t>Milan</t>
  </si>
  <si>
    <t>Leoš</t>
  </si>
  <si>
    <t>Květa</t>
  </si>
  <si>
    <t>Alois</t>
  </si>
  <si>
    <t>Pavla</t>
  </si>
  <si>
    <t>Zdeňka</t>
  </si>
  <si>
    <t>Jan</t>
  </si>
  <si>
    <t>Iva</t>
  </si>
  <si>
    <t>Adriana</t>
  </si>
  <si>
    <t>Ladislav</t>
  </si>
  <si>
    <t>Lubomír</t>
  </si>
  <si>
    <t>Petr a Pavel</t>
  </si>
  <si>
    <t>Šárka</t>
  </si>
  <si>
    <t>Jaroslava</t>
  </si>
  <si>
    <t>Patricie</t>
  </si>
  <si>
    <t>Radomír</t>
  </si>
  <si>
    <t>Prokop</t>
  </si>
  <si>
    <t>Státní svátek (Den slovanských věrozvěstů Cyrila a Metoděje)</t>
  </si>
  <si>
    <t>Státní svátek (Den upálení mistra Jana Husa)</t>
  </si>
  <si>
    <t>Bohuslava</t>
  </si>
  <si>
    <t>Nora</t>
  </si>
  <si>
    <t>Drahoslava</t>
  </si>
  <si>
    <t>Libuše/Amálie</t>
  </si>
  <si>
    <t>Olga</t>
  </si>
  <si>
    <t>Bořek</t>
  </si>
  <si>
    <t>Markéta</t>
  </si>
  <si>
    <t>Karolína</t>
  </si>
  <si>
    <t>Jindřich</t>
  </si>
  <si>
    <t>Luboš</t>
  </si>
  <si>
    <t>Martina</t>
  </si>
  <si>
    <t>Drahomíra</t>
  </si>
  <si>
    <t>Čeněk</t>
  </si>
  <si>
    <t>Ilja</t>
  </si>
  <si>
    <t>Vítězslav</t>
  </si>
  <si>
    <t>Magdaléna</t>
  </si>
  <si>
    <t>Libor</t>
  </si>
  <si>
    <t>Kristýna</t>
  </si>
  <si>
    <t>Jakub</t>
  </si>
  <si>
    <t>Anna</t>
  </si>
  <si>
    <t>Věroslav</t>
  </si>
  <si>
    <t>Viktor</t>
  </si>
  <si>
    <t>Marta</t>
  </si>
  <si>
    <t>Bořivoj</t>
  </si>
  <si>
    <t>Ignác</t>
  </si>
  <si>
    <t>Oskar</t>
  </si>
  <si>
    <t>Gustav</t>
  </si>
  <si>
    <t>Miluše</t>
  </si>
  <si>
    <t>Dominik</t>
  </si>
  <si>
    <t>Kristián</t>
  </si>
  <si>
    <t>Oldřiška</t>
  </si>
  <si>
    <t>Lada</t>
  </si>
  <si>
    <t>Soběslav</t>
  </si>
  <si>
    <t>Roman</t>
  </si>
  <si>
    <t>Vavřinec</t>
  </si>
  <si>
    <t>Zuzana</t>
  </si>
  <si>
    <t>Klára</t>
  </si>
  <si>
    <t>Alena</t>
  </si>
  <si>
    <t>Alan</t>
  </si>
  <si>
    <t>Hana</t>
  </si>
  <si>
    <t>Jáchym</t>
  </si>
  <si>
    <t>Petra</t>
  </si>
  <si>
    <t>Helena</t>
  </si>
  <si>
    <t>Ludvík</t>
  </si>
  <si>
    <t>Bernard</t>
  </si>
  <si>
    <t>Johana</t>
  </si>
  <si>
    <t>Bohuslav</t>
  </si>
  <si>
    <t>Sandra</t>
  </si>
  <si>
    <t>Bartoloměj</t>
  </si>
  <si>
    <t>Radim</t>
  </si>
  <si>
    <t>Luděk</t>
  </si>
  <si>
    <t>Otakar</t>
  </si>
  <si>
    <t>Augustýn</t>
  </si>
  <si>
    <t>Evelína</t>
  </si>
  <si>
    <t>Vladěna</t>
  </si>
  <si>
    <t>Pavlína</t>
  </si>
  <si>
    <t>Linda/Samuel</t>
  </si>
  <si>
    <t>Adéla</t>
  </si>
  <si>
    <t>Bronislav</t>
  </si>
  <si>
    <t>Jindřiška</t>
  </si>
  <si>
    <t>Boris</t>
  </si>
  <si>
    <t>Boleslav</t>
  </si>
  <si>
    <t>Regína</t>
  </si>
  <si>
    <t>Mariana</t>
  </si>
  <si>
    <t>Daniela</t>
  </si>
  <si>
    <t>Irma</t>
  </si>
  <si>
    <t>Denisa</t>
  </si>
  <si>
    <t>Marie</t>
  </si>
  <si>
    <t>Lubor</t>
  </si>
  <si>
    <t>Radka</t>
  </si>
  <si>
    <t>Jolana</t>
  </si>
  <si>
    <t>Ludmila</t>
  </si>
  <si>
    <t>Naděžda</t>
  </si>
  <si>
    <t>Kryštof</t>
  </si>
  <si>
    <t>Zita</t>
  </si>
  <si>
    <t>Oleg</t>
  </si>
  <si>
    <t>Matouš</t>
  </si>
  <si>
    <t>Darina</t>
  </si>
  <si>
    <t>Berta</t>
  </si>
  <si>
    <t>Jaromír</t>
  </si>
  <si>
    <t>Zlata</t>
  </si>
  <si>
    <t>Andrea</t>
  </si>
  <si>
    <t>Jonáš</t>
  </si>
  <si>
    <t>Václav</t>
  </si>
  <si>
    <t>Michal</t>
  </si>
  <si>
    <t>Jeroným</t>
  </si>
  <si>
    <t>Igor</t>
  </si>
  <si>
    <t>Olivie/Oliver/Galina</t>
  </si>
  <si>
    <t>Bohumil</t>
  </si>
  <si>
    <t>František</t>
  </si>
  <si>
    <t>Eliška</t>
  </si>
  <si>
    <t>Hanuš</t>
  </si>
  <si>
    <t>Justýna</t>
  </si>
  <si>
    <t>Věra</t>
  </si>
  <si>
    <t>Štefan/Sára</t>
  </si>
  <si>
    <t>Marina</t>
  </si>
  <si>
    <t>Andrej</t>
  </si>
  <si>
    <t>Marcel</t>
  </si>
  <si>
    <t>Renáta</t>
  </si>
  <si>
    <t>Agáta</t>
  </si>
  <si>
    <t>Tereza</t>
  </si>
  <si>
    <t>Havel</t>
  </si>
  <si>
    <t>Hedvika</t>
  </si>
  <si>
    <t>Lukáš</t>
  </si>
  <si>
    <t>Michaela</t>
  </si>
  <si>
    <t>Vendelín</t>
  </si>
  <si>
    <t>Brigita</t>
  </si>
  <si>
    <t>Sabina</t>
  </si>
  <si>
    <t>Teodor</t>
  </si>
  <si>
    <t>Nina</t>
  </si>
  <si>
    <t>Beáta</t>
  </si>
  <si>
    <t>Erik</t>
  </si>
  <si>
    <t>Šarlota/Zoja/Zoe</t>
  </si>
  <si>
    <t>Státní svátek (Den vzniku samostatného československého státu)</t>
  </si>
  <si>
    <t>Silvie</t>
  </si>
  <si>
    <t>Tadeáš</t>
  </si>
  <si>
    <t>Štěpánka</t>
  </si>
  <si>
    <t>Felix</t>
  </si>
  <si>
    <t>Památka zesnulých</t>
  </si>
  <si>
    <t>Hubert</t>
  </si>
  <si>
    <t>Karel</t>
  </si>
  <si>
    <t>Miriam</t>
  </si>
  <si>
    <t>Liběna</t>
  </si>
  <si>
    <t>Saskie/Drahuše</t>
  </si>
  <si>
    <t>Bohumír</t>
  </si>
  <si>
    <t>Bohdan</t>
  </si>
  <si>
    <t>Evžen</t>
  </si>
  <si>
    <t>Martin</t>
  </si>
  <si>
    <t>Benedikt</t>
  </si>
  <si>
    <t>Tibor</t>
  </si>
  <si>
    <t>Sáva</t>
  </si>
  <si>
    <t>Leopold</t>
  </si>
  <si>
    <t>Otmar</t>
  </si>
  <si>
    <t>Mahulena/Státní svátek (Den boje za svobodu a demokracii)</t>
  </si>
  <si>
    <t>Romana</t>
  </si>
  <si>
    <t>Alžběta</t>
  </si>
  <si>
    <t>Nikola</t>
  </si>
  <si>
    <t>Albert</t>
  </si>
  <si>
    <t>Cecílie</t>
  </si>
  <si>
    <t>Klement</t>
  </si>
  <si>
    <t>Emílie</t>
  </si>
  <si>
    <t>Kateřina</t>
  </si>
  <si>
    <t>Artur</t>
  </si>
  <si>
    <t>Xenie</t>
  </si>
  <si>
    <t>René</t>
  </si>
  <si>
    <t>Zina</t>
  </si>
  <si>
    <t>Ondřej</t>
  </si>
  <si>
    <t>Blanka</t>
  </si>
  <si>
    <t>Svatoslav</t>
  </si>
  <si>
    <t>Barbora</t>
  </si>
  <si>
    <t>Jitka</t>
  </si>
  <si>
    <t>Mikuláš</t>
  </si>
  <si>
    <t>Ambrož/Benjamín</t>
  </si>
  <si>
    <t>Květoslava</t>
  </si>
  <si>
    <t>Vratislav</t>
  </si>
  <si>
    <t>Julie</t>
  </si>
  <si>
    <t>Dana</t>
  </si>
  <si>
    <t>Simona</t>
  </si>
  <si>
    <t>Lucie</t>
  </si>
  <si>
    <t>Lýdie</t>
  </si>
  <si>
    <t>Radana/Radan</t>
  </si>
  <si>
    <t>Albína</t>
  </si>
  <si>
    <t>Daniel</t>
  </si>
  <si>
    <t>Miloslav</t>
  </si>
  <si>
    <t>Ester</t>
  </si>
  <si>
    <t>Dagmar</t>
  </si>
  <si>
    <t>Natálie</t>
  </si>
  <si>
    <t>Šimon</t>
  </si>
  <si>
    <t>Vlasta</t>
  </si>
  <si>
    <t>Adam/Eva/Štědrý den</t>
  </si>
  <si>
    <t>Boží hod vánoční/1. svátek vánoční</t>
  </si>
  <si>
    <t>Štěpán/2. svátek vánoční</t>
  </si>
  <si>
    <t>Žaneta</t>
  </si>
  <si>
    <t>Bohumila</t>
  </si>
  <si>
    <t>Judita</t>
  </si>
  <si>
    <t>David</t>
  </si>
  <si>
    <t>Silvestr</t>
  </si>
  <si>
    <t>Jméno</t>
  </si>
  <si>
    <t>Akceptované</t>
  </si>
  <si>
    <t>Preferované</t>
  </si>
  <si>
    <t>Datum</t>
  </si>
  <si>
    <t>On</t>
  </si>
  <si>
    <t>Ona</t>
  </si>
  <si>
    <t>Klaudie/Květnové povstání českého lidu</t>
  </si>
  <si>
    <t>Příjmení</t>
  </si>
  <si>
    <t>Výsledek (více je lépe)</t>
  </si>
  <si>
    <t>Spojení</t>
  </si>
  <si>
    <t>Rým</t>
  </si>
  <si>
    <t>Délka</t>
  </si>
  <si>
    <t>Ideální</t>
  </si>
  <si>
    <t>Váha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</si>
</sst>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mmm/yyyy"/>
    <numFmt numFmtId="167" formatCode="[$-F800]dddd\,\ mmmm\ dd\,\ yyyy"/>
    <numFmt numFmtId="168" formatCode="d/mmmm/"/>
    <numFmt numFmtId="169" formatCode="d/\ mmmm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19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17.140625" defaultRowHeight="12.75"/>
  <cols>
    <col min="1" max="1" width="11.421875" style="7" bestFit="1" customWidth="1"/>
    <col min="2" max="2" width="25.421875" style="4" customWidth="1"/>
    <col min="3" max="3" width="16.140625" style="1" bestFit="1" customWidth="1"/>
    <col min="4" max="4" width="15.57421875" style="1" bestFit="1" customWidth="1"/>
    <col min="5" max="5" width="16.140625" style="1" bestFit="1" customWidth="1"/>
    <col min="6" max="6" width="15.57421875" style="1" bestFit="1" customWidth="1"/>
    <col min="7" max="7" width="25.28125" style="4" bestFit="1" customWidth="1"/>
    <col min="8" max="8" width="11.421875" style="4" bestFit="1" customWidth="1"/>
    <col min="9" max="9" width="8.421875" style="4" bestFit="1" customWidth="1"/>
    <col min="10" max="10" width="9.57421875" style="4" bestFit="1" customWidth="1"/>
    <col min="11" max="11" width="16.140625" style="1" bestFit="1" customWidth="1"/>
    <col min="12" max="12" width="15.57421875" style="1" bestFit="1" customWidth="1"/>
    <col min="13" max="13" width="12.140625" style="1" bestFit="1" customWidth="1"/>
    <col min="17" max="16384" width="17.140625" style="4" customWidth="1"/>
  </cols>
  <sheetData>
    <row r="1" spans="1:13" s="11" customFormat="1" ht="12.75">
      <c r="A1" s="10" t="s">
        <v>371</v>
      </c>
      <c r="B1" s="15"/>
      <c r="E1" s="10"/>
      <c r="F1" s="16"/>
      <c r="J1" s="1" t="s">
        <v>376</v>
      </c>
      <c r="K1" s="10"/>
      <c r="L1" s="10"/>
      <c r="M1" s="10"/>
    </row>
    <row r="2" spans="1:13" s="11" customFormat="1" ht="12.75">
      <c r="A2" s="10"/>
      <c r="B2" s="15"/>
      <c r="E2" s="10"/>
      <c r="F2" s="16"/>
      <c r="J2" s="3">
        <v>13</v>
      </c>
      <c r="K2" s="10"/>
      <c r="L2" s="10"/>
      <c r="M2" s="10"/>
    </row>
    <row r="3" spans="1:13" s="3" customFormat="1" ht="12.75">
      <c r="A3" s="6" t="s">
        <v>377</v>
      </c>
      <c r="C3" s="17" t="s">
        <v>368</v>
      </c>
      <c r="D3" s="17"/>
      <c r="E3" s="17" t="s">
        <v>369</v>
      </c>
      <c r="F3" s="17"/>
      <c r="H3" s="3">
        <v>100</v>
      </c>
      <c r="I3" s="3">
        <v>100</v>
      </c>
      <c r="J3" s="3">
        <v>0.5</v>
      </c>
      <c r="K3" s="1">
        <v>100</v>
      </c>
      <c r="L3" s="1">
        <v>10</v>
      </c>
      <c r="M3" s="3">
        <v>10</v>
      </c>
    </row>
    <row r="4" spans="1:13" s="3" customFormat="1" ht="12.75">
      <c r="A4" s="6" t="s">
        <v>367</v>
      </c>
      <c r="B4" s="3" t="s">
        <v>364</v>
      </c>
      <c r="C4" s="1" t="s">
        <v>365</v>
      </c>
      <c r="D4" s="1" t="s">
        <v>366</v>
      </c>
      <c r="E4" s="1" t="s">
        <v>365</v>
      </c>
      <c r="F4" s="1" t="s">
        <v>366</v>
      </c>
      <c r="G4" s="1" t="s">
        <v>372</v>
      </c>
      <c r="H4" s="1" t="s">
        <v>373</v>
      </c>
      <c r="I4" s="1" t="s">
        <v>374</v>
      </c>
      <c r="J4" s="1" t="s">
        <v>375</v>
      </c>
      <c r="K4" s="1" t="s">
        <v>365</v>
      </c>
      <c r="L4" s="1" t="s">
        <v>366</v>
      </c>
      <c r="M4" s="1" t="s">
        <v>366</v>
      </c>
    </row>
    <row r="5" spans="1:16" ht="12.75">
      <c r="A5" s="7">
        <v>39448</v>
      </c>
      <c r="B5" s="4" t="s">
        <v>0</v>
      </c>
      <c r="C5" s="13"/>
      <c r="D5" s="13"/>
      <c r="E5" s="13"/>
      <c r="F5" s="13"/>
      <c r="G5" s="5">
        <f>H5*$H$3+I5*$I$3+J5*$J$3+K5*$K$3+L5*$L$3+M5*$M$3</f>
        <v>-2.5</v>
      </c>
      <c r="H5" s="12">
        <f>IF(LEFT(B$1,1)=RIGHT(B5),-1,0)</f>
        <v>0</v>
      </c>
      <c r="I5" s="12">
        <f>IF(RIGHT(B$1,2)=RIGHT(B5,2),-1,0)</f>
        <v>0</v>
      </c>
      <c r="J5" s="12">
        <f>-ABS($J$2-(LEN(B5)+LEN($B$1)))</f>
        <v>-5</v>
      </c>
      <c r="K5" s="12">
        <f>IF((C5&lt;&gt;"")*(E5&lt;&gt;""),1,0)</f>
        <v>0</v>
      </c>
      <c r="L5" s="12">
        <f>IF((D5&lt;&gt;""),1,0)</f>
        <v>0</v>
      </c>
      <c r="M5" s="12">
        <f>IF((F5&lt;&gt;""),1,0)</f>
        <v>0</v>
      </c>
      <c r="O5" s="4"/>
      <c r="P5" s="4"/>
    </row>
    <row r="6" spans="1:16" ht="12.75">
      <c r="A6" s="7">
        <v>39449</v>
      </c>
      <c r="B6" s="4" t="s">
        <v>1</v>
      </c>
      <c r="C6" s="13"/>
      <c r="D6" s="13"/>
      <c r="E6" s="13"/>
      <c r="F6" s="13"/>
      <c r="G6" s="5">
        <f>H6*$H$3+I6*$I$3+J6*$J$3+K6*$K$3+L6*$L$3+M6*$M$3</f>
        <v>-3.5</v>
      </c>
      <c r="H6" s="12">
        <f>IF(LEFT(B$1,1)=RIGHT(B6),-1,0)</f>
        <v>0</v>
      </c>
      <c r="I6" s="12">
        <f>IF(RIGHT(B$1,2)=RIGHT(B6,2),-1,0)</f>
        <v>0</v>
      </c>
      <c r="J6" s="12">
        <f>-ABS($J$2-(LEN(B6)+LEN($B$1)))</f>
        <v>-7</v>
      </c>
      <c r="K6" s="12">
        <f>IF((C6&lt;&gt;"")*(E6&lt;&gt;""),1,0)</f>
        <v>0</v>
      </c>
      <c r="L6" s="12">
        <f>IF((D6&lt;&gt;""),1,0)</f>
        <v>0</v>
      </c>
      <c r="M6" s="12">
        <f>IF((F6&lt;&gt;""),1,0)</f>
        <v>0</v>
      </c>
      <c r="O6" s="4"/>
      <c r="P6" s="4"/>
    </row>
    <row r="7" spans="1:16" ht="12.75">
      <c r="A7" s="7">
        <v>39450</v>
      </c>
      <c r="B7" s="4" t="s">
        <v>2</v>
      </c>
      <c r="C7" s="13"/>
      <c r="D7" s="13"/>
      <c r="E7" s="13"/>
      <c r="F7" s="13"/>
      <c r="G7" s="5">
        <f>H7*$H$3+I7*$I$3+J7*$J$3+K7*$K$3+L7*$L$3+M7*$M$3</f>
        <v>-3</v>
      </c>
      <c r="H7" s="12">
        <f>IF(LEFT(B$1,1)=RIGHT(B7),-1,0)</f>
        <v>0</v>
      </c>
      <c r="I7" s="12">
        <f>IF(RIGHT(B$1,2)=RIGHT(B7,2),-1,0)</f>
        <v>0</v>
      </c>
      <c r="J7" s="12">
        <f>-ABS($J$2-(LEN(B7)+LEN($B$1)))</f>
        <v>-6</v>
      </c>
      <c r="K7" s="12">
        <f>IF((C7&lt;&gt;"")*(E7&lt;&gt;""),1,0)</f>
        <v>0</v>
      </c>
      <c r="L7" s="12">
        <f>IF((D7&lt;&gt;""),1,0)</f>
        <v>0</v>
      </c>
      <c r="M7" s="12">
        <f>IF((F7&lt;&gt;""),1,0)</f>
        <v>0</v>
      </c>
      <c r="O7" s="4"/>
      <c r="P7" s="4"/>
    </row>
    <row r="8" spans="1:16" ht="12.75">
      <c r="A8" s="7">
        <v>39451</v>
      </c>
      <c r="B8" s="4" t="s">
        <v>3</v>
      </c>
      <c r="C8" s="13"/>
      <c r="D8" s="13"/>
      <c r="E8" s="13"/>
      <c r="F8" s="13"/>
      <c r="G8" s="5">
        <f>H8*$H$3+I8*$I$3+J8*$J$3+K8*$K$3+L8*$L$3+M8*$M$3</f>
        <v>-4</v>
      </c>
      <c r="H8" s="12">
        <f>IF(LEFT(B$1,1)=RIGHT(B8),-1,0)</f>
        <v>0</v>
      </c>
      <c r="I8" s="12">
        <f>IF(RIGHT(B$1,2)=RIGHT(B8,2),-1,0)</f>
        <v>0</v>
      </c>
      <c r="J8" s="12">
        <f>-ABS($J$2-(LEN(B8)+LEN($B$1)))</f>
        <v>-8</v>
      </c>
      <c r="K8" s="12">
        <f>IF((C8&lt;&gt;"")*(E8&lt;&gt;""),1,0)</f>
        <v>0</v>
      </c>
      <c r="L8" s="12">
        <f>IF((D8&lt;&gt;""),1,0)</f>
        <v>0</v>
      </c>
      <c r="M8" s="12">
        <f>IF((F8&lt;&gt;""),1,0)</f>
        <v>0</v>
      </c>
      <c r="O8" s="4"/>
      <c r="P8" s="4"/>
    </row>
    <row r="9" spans="1:16" ht="12.75">
      <c r="A9" s="7">
        <v>39452</v>
      </c>
      <c r="B9" s="4" t="s">
        <v>4</v>
      </c>
      <c r="C9" s="13"/>
      <c r="D9" s="13"/>
      <c r="E9" s="13"/>
      <c r="F9" s="13"/>
      <c r="G9" s="5">
        <f>H9*$H$3+I9*$I$3+J9*$J$3+K9*$K$3+L9*$L$3+M9*$M$3</f>
        <v>-3</v>
      </c>
      <c r="H9" s="12">
        <f>IF(LEFT(B$1,1)=RIGHT(B9),-1,0)</f>
        <v>0</v>
      </c>
      <c r="I9" s="12">
        <f>IF(RIGHT(B$1,2)=RIGHT(B9,2),-1,0)</f>
        <v>0</v>
      </c>
      <c r="J9" s="12">
        <f>-ABS($J$2-(LEN(B9)+LEN($B$1)))</f>
        <v>-6</v>
      </c>
      <c r="K9" s="12">
        <f>IF((C9&lt;&gt;"")*(E9&lt;&gt;""),1,0)</f>
        <v>0</v>
      </c>
      <c r="L9" s="12">
        <f>IF((D9&lt;&gt;""),1,0)</f>
        <v>0</v>
      </c>
      <c r="M9" s="12">
        <f>IF((F9&lt;&gt;""),1,0)</f>
        <v>0</v>
      </c>
      <c r="O9" s="4"/>
      <c r="P9" s="4"/>
    </row>
    <row r="10" spans="1:16" ht="12.75">
      <c r="A10" s="7">
        <v>39453</v>
      </c>
      <c r="B10" s="4" t="s">
        <v>5</v>
      </c>
      <c r="C10" s="13"/>
      <c r="D10" s="13"/>
      <c r="E10" s="13"/>
      <c r="F10" s="13"/>
      <c r="G10" s="5">
        <f>H10*$H$3+I10*$I$3+J10*$J$3+K10*$K$3+L10*$L$3+M10*$M$3</f>
        <v>-1</v>
      </c>
      <c r="H10" s="12">
        <f>IF(LEFT(B$1,1)=RIGHT(B10),-1,0)</f>
        <v>0</v>
      </c>
      <c r="I10" s="12">
        <f>IF(RIGHT(B$1,2)=RIGHT(B10,2),-1,0)</f>
        <v>0</v>
      </c>
      <c r="J10" s="12">
        <f>-ABS($J$2-(LEN(B10)+LEN($B$1)))</f>
        <v>-2</v>
      </c>
      <c r="K10" s="12">
        <f>IF((C10&lt;&gt;"")*(E10&lt;&gt;""),1,0)</f>
        <v>0</v>
      </c>
      <c r="L10" s="12">
        <f>IF((D10&lt;&gt;""),1,0)</f>
        <v>0</v>
      </c>
      <c r="M10" s="12">
        <f>IF((F10&lt;&gt;""),1,0)</f>
        <v>0</v>
      </c>
      <c r="O10" s="4"/>
      <c r="P10" s="4"/>
    </row>
    <row r="11" spans="1:16" ht="12.75">
      <c r="A11" s="7">
        <v>39454</v>
      </c>
      <c r="B11" s="4" t="s">
        <v>6</v>
      </c>
      <c r="C11" s="13"/>
      <c r="D11" s="13"/>
      <c r="E11" s="13"/>
      <c r="F11" s="13"/>
      <c r="G11" s="5">
        <f>H11*$H$3+I11*$I$3+J11*$J$3+K11*$K$3+L11*$L$3+M11*$M$3</f>
        <v>-4</v>
      </c>
      <c r="H11" s="12">
        <f>IF(LEFT(B$1,1)=RIGHT(B11),-1,0)</f>
        <v>0</v>
      </c>
      <c r="I11" s="12">
        <f>IF(RIGHT(B$1,2)=RIGHT(B11,2),-1,0)</f>
        <v>0</v>
      </c>
      <c r="J11" s="12">
        <f>-ABS($J$2-(LEN(B11)+LEN($B$1)))</f>
        <v>-8</v>
      </c>
      <c r="K11" s="12">
        <f>IF((C11&lt;&gt;"")*(E11&lt;&gt;""),1,0)</f>
        <v>0</v>
      </c>
      <c r="L11" s="12">
        <f>IF((D11&lt;&gt;""),1,0)</f>
        <v>0</v>
      </c>
      <c r="M11" s="12">
        <f>IF((F11&lt;&gt;""),1,0)</f>
        <v>0</v>
      </c>
      <c r="O11" s="4"/>
      <c r="P11" s="4"/>
    </row>
    <row r="12" spans="1:16" ht="12.75">
      <c r="A12" s="7">
        <v>39455</v>
      </c>
      <c r="B12" s="4" t="s">
        <v>7</v>
      </c>
      <c r="C12" s="13"/>
      <c r="D12" s="13"/>
      <c r="E12" s="13"/>
      <c r="F12" s="13"/>
      <c r="G12" s="5">
        <f>H12*$H$3+I12*$I$3+J12*$J$3+K12*$K$3+L12*$L$3+M12*$M$3</f>
        <v>-3</v>
      </c>
      <c r="H12" s="12">
        <f>IF(LEFT(B$1,1)=RIGHT(B12),-1,0)</f>
        <v>0</v>
      </c>
      <c r="I12" s="12">
        <f>IF(RIGHT(B$1,2)=RIGHT(B12,2),-1,0)</f>
        <v>0</v>
      </c>
      <c r="J12" s="12">
        <f>-ABS($J$2-(LEN(B12)+LEN($B$1)))</f>
        <v>-6</v>
      </c>
      <c r="K12" s="12">
        <f>IF((C12&lt;&gt;"")*(E12&lt;&gt;""),1,0)</f>
        <v>0</v>
      </c>
      <c r="L12" s="12">
        <f>IF((D12&lt;&gt;""),1,0)</f>
        <v>0</v>
      </c>
      <c r="M12" s="12">
        <f>IF((F12&lt;&gt;""),1,0)</f>
        <v>0</v>
      </c>
      <c r="O12" s="4"/>
      <c r="P12" s="4"/>
    </row>
    <row r="13" spans="1:16" ht="12.75">
      <c r="A13" s="7">
        <v>39456</v>
      </c>
      <c r="B13" s="4" t="s">
        <v>8</v>
      </c>
      <c r="C13" s="13"/>
      <c r="D13" s="13"/>
      <c r="E13" s="13"/>
      <c r="F13" s="13"/>
      <c r="G13" s="5">
        <f>H13*$H$3+I13*$I$3+J13*$J$3+K13*$K$3+L13*$L$3+M13*$M$3</f>
        <v>-3.5</v>
      </c>
      <c r="H13" s="12">
        <f>IF(LEFT(B$1,1)=RIGHT(B13),-1,0)</f>
        <v>0</v>
      </c>
      <c r="I13" s="12">
        <f>IF(RIGHT(B$1,2)=RIGHT(B13,2),-1,0)</f>
        <v>0</v>
      </c>
      <c r="J13" s="12">
        <f>-ABS($J$2-(LEN(B13)+LEN($B$1)))</f>
        <v>-7</v>
      </c>
      <c r="K13" s="12">
        <f>IF((C13&lt;&gt;"")*(E13&lt;&gt;""),1,0)</f>
        <v>0</v>
      </c>
      <c r="L13" s="12">
        <f>IF((D13&lt;&gt;""),1,0)</f>
        <v>0</v>
      </c>
      <c r="M13" s="12">
        <f>IF((F13&lt;&gt;""),1,0)</f>
        <v>0</v>
      </c>
      <c r="O13" s="4"/>
      <c r="P13" s="4"/>
    </row>
    <row r="14" spans="1:16" ht="12.75">
      <c r="A14" s="7">
        <v>39457</v>
      </c>
      <c r="B14" s="4" t="s">
        <v>9</v>
      </c>
      <c r="C14" s="13"/>
      <c r="D14" s="13"/>
      <c r="E14" s="13"/>
      <c r="F14" s="13"/>
      <c r="G14" s="5">
        <f>H14*$H$3+I14*$I$3+J14*$J$3+K14*$K$3+L14*$L$3+M14*$M$3</f>
        <v>-2</v>
      </c>
      <c r="H14" s="12">
        <f>IF(LEFT(B$1,1)=RIGHT(B14),-1,0)</f>
        <v>0</v>
      </c>
      <c r="I14" s="12">
        <f>IF(RIGHT(B$1,2)=RIGHT(B14,2),-1,0)</f>
        <v>0</v>
      </c>
      <c r="J14" s="12">
        <f>-ABS($J$2-(LEN(B14)+LEN($B$1)))</f>
        <v>-4</v>
      </c>
      <c r="K14" s="12">
        <f>IF((C14&lt;&gt;"")*(E14&lt;&gt;""),1,0)</f>
        <v>0</v>
      </c>
      <c r="L14" s="12">
        <f>IF((D14&lt;&gt;""),1,0)</f>
        <v>0</v>
      </c>
      <c r="M14" s="12">
        <f>IF((F14&lt;&gt;""),1,0)</f>
        <v>0</v>
      </c>
      <c r="O14" s="4"/>
      <c r="P14" s="4"/>
    </row>
    <row r="15" spans="1:16" ht="12.75">
      <c r="A15" s="7">
        <v>39458</v>
      </c>
      <c r="B15" s="4" t="s">
        <v>10</v>
      </c>
      <c r="C15" s="13"/>
      <c r="D15" s="13"/>
      <c r="E15" s="13"/>
      <c r="F15" s="13"/>
      <c r="G15" s="5">
        <f>H15*$H$3+I15*$I$3+J15*$J$3+K15*$K$3+L15*$L$3+M15*$M$3</f>
        <v>-3</v>
      </c>
      <c r="H15" s="12">
        <f>IF(LEFT(B$1,1)=RIGHT(B15),-1,0)</f>
        <v>0</v>
      </c>
      <c r="I15" s="12">
        <f>IF(RIGHT(B$1,2)=RIGHT(B15,2),-1,0)</f>
        <v>0</v>
      </c>
      <c r="J15" s="12">
        <f>-ABS($J$2-(LEN(B15)+LEN($B$1)))</f>
        <v>-6</v>
      </c>
      <c r="K15" s="12">
        <f>IF((C15&lt;&gt;"")*(E15&lt;&gt;""),1,0)</f>
        <v>0</v>
      </c>
      <c r="L15" s="12">
        <f>IF((D15&lt;&gt;""),1,0)</f>
        <v>0</v>
      </c>
      <c r="M15" s="12">
        <f>IF((F15&lt;&gt;""),1,0)</f>
        <v>0</v>
      </c>
      <c r="O15" s="4"/>
      <c r="P15" s="4"/>
    </row>
    <row r="16" spans="1:16" ht="12.75">
      <c r="A16" s="7">
        <v>39459</v>
      </c>
      <c r="B16" s="4" t="s">
        <v>11</v>
      </c>
      <c r="C16" s="13"/>
      <c r="D16" s="13"/>
      <c r="E16" s="13"/>
      <c r="F16" s="13"/>
      <c r="G16" s="5">
        <f>H16*$H$3+I16*$I$3+J16*$J$3+K16*$K$3+L16*$L$3+M16*$M$3</f>
        <v>-2</v>
      </c>
      <c r="H16" s="12">
        <f>IF(LEFT(B$1,1)=RIGHT(B16),-1,0)</f>
        <v>0</v>
      </c>
      <c r="I16" s="12">
        <f>IF(RIGHT(B$1,2)=RIGHT(B16,2),-1,0)</f>
        <v>0</v>
      </c>
      <c r="J16" s="12">
        <f>-ABS($J$2-(LEN(B16)+LEN($B$1)))</f>
        <v>-4</v>
      </c>
      <c r="K16" s="12">
        <f>IF((C16&lt;&gt;"")*(E16&lt;&gt;""),1,0)</f>
        <v>0</v>
      </c>
      <c r="L16" s="12">
        <f>IF((D16&lt;&gt;""),1,0)</f>
        <v>0</v>
      </c>
      <c r="M16" s="12">
        <f>IF((F16&lt;&gt;""),1,0)</f>
        <v>0</v>
      </c>
      <c r="O16" s="4"/>
      <c r="P16" s="4"/>
    </row>
    <row r="17" spans="1:16" ht="12.75">
      <c r="A17" s="7">
        <v>39460</v>
      </c>
      <c r="B17" s="4" t="s">
        <v>12</v>
      </c>
      <c r="C17" s="13"/>
      <c r="D17" s="13"/>
      <c r="E17" s="13"/>
      <c r="F17" s="13"/>
      <c r="G17" s="5">
        <f>H17*$H$3+I17*$I$3+J17*$J$3+K17*$K$3+L17*$L$3+M17*$M$3</f>
        <v>-4</v>
      </c>
      <c r="H17" s="12">
        <f>IF(LEFT(B$1,1)=RIGHT(B17),-1,0)</f>
        <v>0</v>
      </c>
      <c r="I17" s="12">
        <f>IF(RIGHT(B$1,2)=RIGHT(B17,2),-1,0)</f>
        <v>0</v>
      </c>
      <c r="J17" s="12">
        <f>-ABS($J$2-(LEN(B17)+LEN($B$1)))</f>
        <v>-8</v>
      </c>
      <c r="K17" s="12">
        <f>IF((C17&lt;&gt;"")*(E17&lt;&gt;""),1,0)</f>
        <v>0</v>
      </c>
      <c r="L17" s="12">
        <f>IF((D17&lt;&gt;""),1,0)</f>
        <v>0</v>
      </c>
      <c r="M17" s="12">
        <f>IF((F17&lt;&gt;""),1,0)</f>
        <v>0</v>
      </c>
      <c r="O17" s="4"/>
      <c r="P17" s="4"/>
    </row>
    <row r="18" spans="1:16" ht="12.75">
      <c r="A18" s="7">
        <v>39461</v>
      </c>
      <c r="B18" s="4" t="s">
        <v>13</v>
      </c>
      <c r="C18" s="13"/>
      <c r="D18" s="13"/>
      <c r="E18" s="13"/>
      <c r="F18" s="13"/>
      <c r="G18" s="5">
        <f>H18*$H$3+I18*$I$3+J18*$J$3+K18*$K$3+L18*$L$3+M18*$M$3</f>
        <v>-3</v>
      </c>
      <c r="H18" s="12">
        <f>IF(LEFT(B$1,1)=RIGHT(B18),-1,0)</f>
        <v>0</v>
      </c>
      <c r="I18" s="12">
        <f>IF(RIGHT(B$1,2)=RIGHT(B18,2),-1,0)</f>
        <v>0</v>
      </c>
      <c r="J18" s="12">
        <f>-ABS($J$2-(LEN(B18)+LEN($B$1)))</f>
        <v>-6</v>
      </c>
      <c r="K18" s="12">
        <f>IF((C18&lt;&gt;"")*(E18&lt;&gt;""),1,0)</f>
        <v>0</v>
      </c>
      <c r="L18" s="12">
        <f>IF((D18&lt;&gt;""),1,0)</f>
        <v>0</v>
      </c>
      <c r="M18" s="12">
        <f>IF((F18&lt;&gt;""),1,0)</f>
        <v>0</v>
      </c>
      <c r="O18" s="4"/>
      <c r="P18" s="4"/>
    </row>
    <row r="19" spans="1:16" ht="12.75">
      <c r="A19" s="7">
        <v>39462</v>
      </c>
      <c r="B19" s="4" t="s">
        <v>14</v>
      </c>
      <c r="C19" s="13"/>
      <c r="D19" s="13"/>
      <c r="E19" s="13"/>
      <c r="F19" s="13"/>
      <c r="G19" s="5">
        <f>H19*$H$3+I19*$I$3+J19*$J$3+K19*$K$3+L19*$L$3+M19*$M$3</f>
        <v>-4</v>
      </c>
      <c r="H19" s="12">
        <f>IF(LEFT(B$1,1)=RIGHT(B19),-1,0)</f>
        <v>0</v>
      </c>
      <c r="I19" s="12">
        <f>IF(RIGHT(B$1,2)=RIGHT(B19,2),-1,0)</f>
        <v>0</v>
      </c>
      <c r="J19" s="12">
        <f>-ABS($J$2-(LEN(B19)+LEN($B$1)))</f>
        <v>-8</v>
      </c>
      <c r="K19" s="12">
        <f>IF((C19&lt;&gt;"")*(E19&lt;&gt;""),1,0)</f>
        <v>0</v>
      </c>
      <c r="L19" s="12">
        <f>IF((D19&lt;&gt;""),1,0)</f>
        <v>0</v>
      </c>
      <c r="M19" s="12">
        <f>IF((F19&lt;&gt;""),1,0)</f>
        <v>0</v>
      </c>
      <c r="O19" s="4"/>
      <c r="P19" s="4"/>
    </row>
    <row r="20" spans="1:16" ht="12.75">
      <c r="A20" s="7">
        <v>39463</v>
      </c>
      <c r="B20" s="4" t="s">
        <v>15</v>
      </c>
      <c r="C20" s="13"/>
      <c r="D20" s="13"/>
      <c r="E20" s="13"/>
      <c r="F20" s="13"/>
      <c r="G20" s="5">
        <f>H20*$H$3+I20*$I$3+J20*$J$3+K20*$K$3+L20*$L$3+M20*$M$3</f>
        <v>-3.5</v>
      </c>
      <c r="H20" s="12">
        <f>IF(LEFT(B$1,1)=RIGHT(B20),-1,0)</f>
        <v>0</v>
      </c>
      <c r="I20" s="12">
        <f>IF(RIGHT(B$1,2)=RIGHT(B20,2),-1,0)</f>
        <v>0</v>
      </c>
      <c r="J20" s="12">
        <f>-ABS($J$2-(LEN(B20)+LEN($B$1)))</f>
        <v>-7</v>
      </c>
      <c r="K20" s="12">
        <f>IF((C20&lt;&gt;"")*(E20&lt;&gt;""),1,0)</f>
        <v>0</v>
      </c>
      <c r="L20" s="12">
        <f>IF((D20&lt;&gt;""),1,0)</f>
        <v>0</v>
      </c>
      <c r="M20" s="12">
        <f>IF((F20&lt;&gt;""),1,0)</f>
        <v>0</v>
      </c>
      <c r="O20" s="4"/>
      <c r="P20" s="4"/>
    </row>
    <row r="21" spans="1:16" ht="12.75">
      <c r="A21" s="7">
        <v>39464</v>
      </c>
      <c r="B21" s="4" t="s">
        <v>16</v>
      </c>
      <c r="C21" s="13"/>
      <c r="D21" s="13"/>
      <c r="E21" s="13"/>
      <c r="F21" s="13"/>
      <c r="G21" s="5">
        <f>H21*$H$3+I21*$I$3+J21*$J$3+K21*$K$3+L21*$L$3+M21*$M$3</f>
        <v>-2</v>
      </c>
      <c r="H21" s="12">
        <f>IF(LEFT(B$1,1)=RIGHT(B21),-1,0)</f>
        <v>0</v>
      </c>
      <c r="I21" s="12">
        <f>IF(RIGHT(B$1,2)=RIGHT(B21,2),-1,0)</f>
        <v>0</v>
      </c>
      <c r="J21" s="12">
        <f>-ABS($J$2-(LEN(B21)+LEN($B$1)))</f>
        <v>-4</v>
      </c>
      <c r="K21" s="12">
        <f>IF((C21&lt;&gt;"")*(E21&lt;&gt;""),1,0)</f>
        <v>0</v>
      </c>
      <c r="L21" s="12">
        <f>IF((D21&lt;&gt;""),1,0)</f>
        <v>0</v>
      </c>
      <c r="M21" s="12">
        <f>IF((F21&lt;&gt;""),1,0)</f>
        <v>0</v>
      </c>
      <c r="O21" s="4"/>
      <c r="P21" s="4"/>
    </row>
    <row r="22" spans="1:16" ht="12.75">
      <c r="A22" s="7">
        <v>39465</v>
      </c>
      <c r="B22" s="4" t="s">
        <v>17</v>
      </c>
      <c r="C22" s="13"/>
      <c r="D22" s="13"/>
      <c r="E22" s="13"/>
      <c r="F22" s="13"/>
      <c r="G22" s="5">
        <f>H22*$H$3+I22*$I$3+J22*$J$3+K22*$K$3+L22*$L$3+M22*$M$3</f>
        <v>-2</v>
      </c>
      <c r="H22" s="12">
        <f>IF(LEFT(B$1,1)=RIGHT(B22),-1,0)</f>
        <v>0</v>
      </c>
      <c r="I22" s="12">
        <f>IF(RIGHT(B$1,2)=RIGHT(B22,2),-1,0)</f>
        <v>0</v>
      </c>
      <c r="J22" s="12">
        <f>-ABS($J$2-(LEN(B22)+LEN($B$1)))</f>
        <v>-4</v>
      </c>
      <c r="K22" s="12">
        <f>IF((C22&lt;&gt;"")*(E22&lt;&gt;""),1,0)</f>
        <v>0</v>
      </c>
      <c r="L22" s="12">
        <f>IF((D22&lt;&gt;""),1,0)</f>
        <v>0</v>
      </c>
      <c r="M22" s="12">
        <f>IF((F22&lt;&gt;""),1,0)</f>
        <v>0</v>
      </c>
      <c r="O22" s="4"/>
      <c r="P22" s="4"/>
    </row>
    <row r="23" spans="1:16" ht="12.75">
      <c r="A23" s="7">
        <v>39466</v>
      </c>
      <c r="B23" s="4" t="s">
        <v>18</v>
      </c>
      <c r="C23" s="13"/>
      <c r="D23" s="13"/>
      <c r="E23" s="13"/>
      <c r="F23" s="13"/>
      <c r="G23" s="5">
        <f>H23*$H$3+I23*$I$3+J23*$J$3+K23*$K$3+L23*$L$3+M23*$M$3</f>
        <v>-2</v>
      </c>
      <c r="H23" s="12">
        <f>IF(LEFT(B$1,1)=RIGHT(B23),-1,0)</f>
        <v>0</v>
      </c>
      <c r="I23" s="12">
        <f>IF(RIGHT(B$1,2)=RIGHT(B23,2),-1,0)</f>
        <v>0</v>
      </c>
      <c r="J23" s="12">
        <f>-ABS($J$2-(LEN(B23)+LEN($B$1)))</f>
        <v>-4</v>
      </c>
      <c r="K23" s="12">
        <f>IF((C23&lt;&gt;"")*(E23&lt;&gt;""),1,0)</f>
        <v>0</v>
      </c>
      <c r="L23" s="12">
        <f>IF((D23&lt;&gt;""),1,0)</f>
        <v>0</v>
      </c>
      <c r="M23" s="12">
        <f>IF((F23&lt;&gt;""),1,0)</f>
        <v>0</v>
      </c>
      <c r="O23" s="4"/>
      <c r="P23" s="4"/>
    </row>
    <row r="24" spans="1:16" ht="12.75">
      <c r="A24" s="8">
        <v>39467</v>
      </c>
      <c r="B24" s="2" t="s">
        <v>19</v>
      </c>
      <c r="C24" s="14"/>
      <c r="D24" s="14"/>
      <c r="E24" s="14"/>
      <c r="F24" s="14"/>
      <c r="G24" s="5">
        <f>H24*$H$3+I24*$I$3+J24*$J$3+K24*$K$3+L24*$L$3+M24*$M$3</f>
        <v>-4</v>
      </c>
      <c r="H24" s="12">
        <f>IF(LEFT(B$1,1)=RIGHT(B24),-1,0)</f>
        <v>0</v>
      </c>
      <c r="I24" s="12">
        <f>IF(RIGHT(B$1,2)=RIGHT(B24,2),-1,0)</f>
        <v>0</v>
      </c>
      <c r="J24" s="12">
        <f>-ABS($J$2-(LEN(B24)+LEN($B$1)))</f>
        <v>-8</v>
      </c>
      <c r="K24" s="12">
        <f>IF((C24&lt;&gt;"")*(E24&lt;&gt;""),1,0)</f>
        <v>0</v>
      </c>
      <c r="L24" s="12">
        <f>IF((D24&lt;&gt;""),1,0)</f>
        <v>0</v>
      </c>
      <c r="M24" s="12">
        <f>IF((F24&lt;&gt;""),1,0)</f>
        <v>0</v>
      </c>
      <c r="O24" s="4"/>
      <c r="P24" s="4"/>
    </row>
    <row r="25" spans="1:16" ht="12.75">
      <c r="A25" s="7">
        <v>39468</v>
      </c>
      <c r="B25" s="4" t="s">
        <v>20</v>
      </c>
      <c r="C25" s="13"/>
      <c r="D25" s="13"/>
      <c r="E25" s="13"/>
      <c r="F25" s="13"/>
      <c r="G25" s="5">
        <f>H25*$H$3+I25*$I$3+J25*$J$3+K25*$K$3+L25*$L$3+M25*$M$3</f>
        <v>-4.5</v>
      </c>
      <c r="H25" s="12">
        <f>IF(LEFT(B$1,1)=RIGHT(B25),-1,0)</f>
        <v>0</v>
      </c>
      <c r="I25" s="12">
        <f>IF(RIGHT(B$1,2)=RIGHT(B25,2),-1,0)</f>
        <v>0</v>
      </c>
      <c r="J25" s="12">
        <f>-ABS($J$2-(LEN(B25)+LEN($B$1)))</f>
        <v>-9</v>
      </c>
      <c r="K25" s="12">
        <f>IF((C25&lt;&gt;"")*(E25&lt;&gt;""),1,0)</f>
        <v>0</v>
      </c>
      <c r="L25" s="12">
        <f>IF((D25&lt;&gt;""),1,0)</f>
        <v>0</v>
      </c>
      <c r="M25" s="12">
        <f>IF((F25&lt;&gt;""),1,0)</f>
        <v>0</v>
      </c>
      <c r="O25" s="4"/>
      <c r="P25" s="4"/>
    </row>
    <row r="26" spans="1:16" ht="12.75">
      <c r="A26" s="7">
        <v>39469</v>
      </c>
      <c r="B26" s="4" t="s">
        <v>21</v>
      </c>
      <c r="C26" s="13"/>
      <c r="D26" s="13"/>
      <c r="E26" s="13"/>
      <c r="F26" s="13"/>
      <c r="G26" s="5">
        <f>H26*$H$3+I26*$I$3+J26*$J$3+K26*$K$3+L26*$L$3+M26*$M$3</f>
        <v>-2.5</v>
      </c>
      <c r="H26" s="12">
        <f>IF(LEFT(B$1,1)=RIGHT(B26),-1,0)</f>
        <v>0</v>
      </c>
      <c r="I26" s="12">
        <f>IF(RIGHT(B$1,2)=RIGHT(B26,2),-1,0)</f>
        <v>0</v>
      </c>
      <c r="J26" s="12">
        <f>-ABS($J$2-(LEN(B26)+LEN($B$1)))</f>
        <v>-5</v>
      </c>
      <c r="K26" s="12">
        <f>IF((C26&lt;&gt;"")*(E26&lt;&gt;""),1,0)</f>
        <v>0</v>
      </c>
      <c r="L26" s="12">
        <f>IF((D26&lt;&gt;""),1,0)</f>
        <v>0</v>
      </c>
      <c r="M26" s="12">
        <f>IF((F26&lt;&gt;""),1,0)</f>
        <v>0</v>
      </c>
      <c r="O26" s="4"/>
      <c r="P26" s="4"/>
    </row>
    <row r="27" spans="1:16" ht="12.75">
      <c r="A27" s="8">
        <v>39470</v>
      </c>
      <c r="B27" s="2" t="s">
        <v>22</v>
      </c>
      <c r="C27" s="14"/>
      <c r="D27" s="14"/>
      <c r="E27" s="14"/>
      <c r="F27" s="14"/>
      <c r="G27" s="5">
        <f>H27*$H$3+I27*$I$3+J27*$J$3+K27*$K$3+L27*$L$3+M27*$M$3</f>
        <v>-3.5</v>
      </c>
      <c r="H27" s="12">
        <f>IF(LEFT(B$1,1)=RIGHT(B27),-1,0)</f>
        <v>0</v>
      </c>
      <c r="I27" s="12">
        <f>IF(RIGHT(B$1,2)=RIGHT(B27,2),-1,0)</f>
        <v>0</v>
      </c>
      <c r="J27" s="12">
        <f>-ABS($J$2-(LEN(B27)+LEN($B$1)))</f>
        <v>-7</v>
      </c>
      <c r="K27" s="12">
        <f>IF((C27&lt;&gt;"")*(E27&lt;&gt;""),1,0)</f>
        <v>0</v>
      </c>
      <c r="L27" s="12">
        <f>IF((D27&lt;&gt;""),1,0)</f>
        <v>0</v>
      </c>
      <c r="M27" s="12">
        <f>IF((F27&lt;&gt;""),1,0)</f>
        <v>0</v>
      </c>
      <c r="O27" s="4"/>
      <c r="P27" s="4"/>
    </row>
    <row r="28" spans="1:16" ht="12.75">
      <c r="A28" s="7">
        <v>39471</v>
      </c>
      <c r="B28" s="4" t="s">
        <v>23</v>
      </c>
      <c r="C28" s="13"/>
      <c r="D28" s="13"/>
      <c r="E28" s="13"/>
      <c r="F28" s="13"/>
      <c r="G28" s="5">
        <f>H28*$H$3+I28*$I$3+J28*$J$3+K28*$K$3+L28*$L$3+M28*$M$3</f>
        <v>-3.5</v>
      </c>
      <c r="H28" s="12">
        <f>IF(LEFT(B$1,1)=RIGHT(B28),-1,0)</f>
        <v>0</v>
      </c>
      <c r="I28" s="12">
        <f>IF(RIGHT(B$1,2)=RIGHT(B28,2),-1,0)</f>
        <v>0</v>
      </c>
      <c r="J28" s="12">
        <f>-ABS($J$2-(LEN(B28)+LEN($B$1)))</f>
        <v>-7</v>
      </c>
      <c r="K28" s="12">
        <f>IF((C28&lt;&gt;"")*(E28&lt;&gt;""),1,0)</f>
        <v>0</v>
      </c>
      <c r="L28" s="12">
        <f>IF((D28&lt;&gt;""),1,0)</f>
        <v>0</v>
      </c>
      <c r="M28" s="12">
        <f>IF((F28&lt;&gt;""),1,0)</f>
        <v>0</v>
      </c>
      <c r="O28" s="4"/>
      <c r="P28" s="4"/>
    </row>
    <row r="29" spans="1:13" s="2" customFormat="1" ht="12.75">
      <c r="A29" s="7">
        <v>39472</v>
      </c>
      <c r="B29" s="4" t="s">
        <v>24</v>
      </c>
      <c r="C29" s="13"/>
      <c r="D29" s="13"/>
      <c r="E29" s="13"/>
      <c r="F29" s="13"/>
      <c r="G29" s="5">
        <f>H29*$H$3+I29*$I$3+J29*$J$3+K29*$K$3+L29*$L$3+M29*$M$3</f>
        <v>-4</v>
      </c>
      <c r="H29" s="12">
        <f>IF(LEFT(B$1,1)=RIGHT(B29),-1,0)</f>
        <v>0</v>
      </c>
      <c r="I29" s="12">
        <f>IF(RIGHT(B$1,2)=RIGHT(B29,2),-1,0)</f>
        <v>0</v>
      </c>
      <c r="J29" s="12">
        <f>-ABS($J$2-(LEN(B29)+LEN($B$1)))</f>
        <v>-8</v>
      </c>
      <c r="K29" s="12">
        <f>IF((C29&lt;&gt;"")*(E29&lt;&gt;""),1,0)</f>
        <v>0</v>
      </c>
      <c r="L29" s="12">
        <f>IF((D29&lt;&gt;""),1,0)</f>
        <v>0</v>
      </c>
      <c r="M29" s="12">
        <f>IF((F29&lt;&gt;""),1,0)</f>
        <v>0</v>
      </c>
    </row>
    <row r="30" spans="1:16" ht="12.75">
      <c r="A30" s="7">
        <v>39473</v>
      </c>
      <c r="B30" s="4" t="s">
        <v>25</v>
      </c>
      <c r="C30" s="13"/>
      <c r="D30" s="13"/>
      <c r="E30" s="13"/>
      <c r="F30" s="13"/>
      <c r="G30" s="5">
        <f>H30*$H$3+I30*$I$3+J30*$J$3+K30*$K$3+L30*$L$3+M30*$M$3</f>
        <v>-4.5</v>
      </c>
      <c r="H30" s="12">
        <f>IF(LEFT(B$1,1)=RIGHT(B30),-1,0)</f>
        <v>0</v>
      </c>
      <c r="I30" s="12">
        <f>IF(RIGHT(B$1,2)=RIGHT(B30,2),-1,0)</f>
        <v>0</v>
      </c>
      <c r="J30" s="12">
        <f>-ABS($J$2-(LEN(B30)+LEN($B$1)))</f>
        <v>-9</v>
      </c>
      <c r="K30" s="12">
        <f>IF((C30&lt;&gt;"")*(E30&lt;&gt;""),1,0)</f>
        <v>0</v>
      </c>
      <c r="L30" s="12">
        <f>IF((D30&lt;&gt;""),1,0)</f>
        <v>0</v>
      </c>
      <c r="M30" s="12">
        <f>IF((F30&lt;&gt;""),1,0)</f>
        <v>0</v>
      </c>
      <c r="O30" s="4"/>
      <c r="P30" s="4"/>
    </row>
    <row r="31" spans="1:16" ht="12.75">
      <c r="A31" s="7">
        <v>39474</v>
      </c>
      <c r="B31" s="4" t="s">
        <v>26</v>
      </c>
      <c r="C31" s="13"/>
      <c r="D31" s="13"/>
      <c r="E31" s="13"/>
      <c r="F31" s="13"/>
      <c r="G31" s="5">
        <f>H31*$H$3+I31*$I$3+J31*$J$3+K31*$K$3+L31*$L$3+M31*$M$3</f>
        <v>-3.5</v>
      </c>
      <c r="H31" s="12">
        <f>IF(LEFT(B$1,1)=RIGHT(B31),-1,0)</f>
        <v>0</v>
      </c>
      <c r="I31" s="12">
        <f>IF(RIGHT(B$1,2)=RIGHT(B31,2),-1,0)</f>
        <v>0</v>
      </c>
      <c r="J31" s="12">
        <f>-ABS($J$2-(LEN(B31)+LEN($B$1)))</f>
        <v>-7</v>
      </c>
      <c r="K31" s="12">
        <f>IF((C31&lt;&gt;"")*(E31&lt;&gt;""),1,0)</f>
        <v>0</v>
      </c>
      <c r="L31" s="12">
        <f>IF((D31&lt;&gt;""),1,0)</f>
        <v>0</v>
      </c>
      <c r="M31" s="12">
        <f>IF((F31&lt;&gt;""),1,0)</f>
        <v>0</v>
      </c>
      <c r="O31" s="4"/>
      <c r="P31" s="4"/>
    </row>
    <row r="32" spans="1:13" s="2" customFormat="1" ht="12.75">
      <c r="A32" s="7">
        <v>39475</v>
      </c>
      <c r="B32" s="4" t="s">
        <v>27</v>
      </c>
      <c r="C32" s="13"/>
      <c r="D32" s="13"/>
      <c r="E32" s="13"/>
      <c r="F32" s="13"/>
      <c r="G32" s="5">
        <f>H32*$H$3+I32*$I$3+J32*$J$3+K32*$K$3+L32*$L$3+M32*$M$3</f>
        <v>-3.5</v>
      </c>
      <c r="H32" s="12">
        <f>IF(LEFT(B$1,1)=RIGHT(B32),-1,0)</f>
        <v>0</v>
      </c>
      <c r="I32" s="12">
        <f>IF(RIGHT(B$1,2)=RIGHT(B32,2),-1,0)</f>
        <v>0</v>
      </c>
      <c r="J32" s="12">
        <f>-ABS($J$2-(LEN(B32)+LEN($B$1)))</f>
        <v>-7</v>
      </c>
      <c r="K32" s="12">
        <f>IF((C32&lt;&gt;"")*(E32&lt;&gt;""),1,0)</f>
        <v>0</v>
      </c>
      <c r="L32" s="12">
        <f>IF((D32&lt;&gt;""),1,0)</f>
        <v>0</v>
      </c>
      <c r="M32" s="12">
        <f>IF((F32&lt;&gt;""),1,0)</f>
        <v>0</v>
      </c>
    </row>
    <row r="33" spans="1:16" ht="12.75">
      <c r="A33" s="7">
        <v>39476</v>
      </c>
      <c r="B33" s="4" t="s">
        <v>28</v>
      </c>
      <c r="C33" s="13"/>
      <c r="D33" s="13"/>
      <c r="E33" s="13"/>
      <c r="F33" s="13"/>
      <c r="G33" s="5">
        <f>H33*$H$3+I33*$I$3+J33*$J$3+K33*$K$3+L33*$L$3+M33*$M$3</f>
        <v>-2.5</v>
      </c>
      <c r="H33" s="12">
        <f>IF(LEFT(B$1,1)=RIGHT(B33),-1,0)</f>
        <v>0</v>
      </c>
      <c r="I33" s="12">
        <f>IF(RIGHT(B$1,2)=RIGHT(B33,2),-1,0)</f>
        <v>0</v>
      </c>
      <c r="J33" s="12">
        <f>-ABS($J$2-(LEN(B33)+LEN($B$1)))</f>
        <v>-5</v>
      </c>
      <c r="K33" s="12">
        <f>IF((C33&lt;&gt;"")*(E33&lt;&gt;""),1,0)</f>
        <v>0</v>
      </c>
      <c r="L33" s="12">
        <f>IF((D33&lt;&gt;""),1,0)</f>
        <v>0</v>
      </c>
      <c r="M33" s="12">
        <f>IF((F33&lt;&gt;""),1,0)</f>
        <v>0</v>
      </c>
      <c r="O33" s="4"/>
      <c r="P33" s="4"/>
    </row>
    <row r="34" spans="1:16" ht="12.75">
      <c r="A34" s="7">
        <v>39477</v>
      </c>
      <c r="B34" s="4" t="s">
        <v>29</v>
      </c>
      <c r="C34" s="13"/>
      <c r="D34" s="13"/>
      <c r="E34" s="13"/>
      <c r="F34" s="13"/>
      <c r="G34" s="5">
        <f>H34*$H$3+I34*$I$3+J34*$J$3+K34*$K$3+L34*$L$3+M34*$M$3</f>
        <v>-4</v>
      </c>
      <c r="H34" s="12">
        <f>IF(LEFT(B$1,1)=RIGHT(B34),-1,0)</f>
        <v>0</v>
      </c>
      <c r="I34" s="12">
        <f>IF(RIGHT(B$1,2)=RIGHT(B34,2),-1,0)</f>
        <v>0</v>
      </c>
      <c r="J34" s="12">
        <f>-ABS($J$2-(LEN(B34)+LEN($B$1)))</f>
        <v>-8</v>
      </c>
      <c r="K34" s="12">
        <f>IF((C34&lt;&gt;"")*(E34&lt;&gt;""),1,0)</f>
        <v>0</v>
      </c>
      <c r="L34" s="12">
        <f>IF((D34&lt;&gt;""),1,0)</f>
        <v>0</v>
      </c>
      <c r="M34" s="12">
        <f>IF((F34&lt;&gt;""),1,0)</f>
        <v>0</v>
      </c>
      <c r="O34" s="4"/>
      <c r="P34" s="4"/>
    </row>
    <row r="35" spans="1:16" ht="12.75">
      <c r="A35" s="8">
        <v>39478</v>
      </c>
      <c r="B35" s="2" t="s">
        <v>30</v>
      </c>
      <c r="C35" s="14"/>
      <c r="D35" s="14"/>
      <c r="E35" s="14"/>
      <c r="F35" s="14"/>
      <c r="G35" s="5">
        <f>H35*$H$3+I35*$I$3+J35*$J$3+K35*$K$3+L35*$L$3+M35*$M$3</f>
        <v>-3.5</v>
      </c>
      <c r="H35" s="12">
        <f>IF(LEFT(B$1,1)=RIGHT(B35),-1,0)</f>
        <v>0</v>
      </c>
      <c r="I35" s="12">
        <f>IF(RIGHT(B$1,2)=RIGHT(B35,2),-1,0)</f>
        <v>0</v>
      </c>
      <c r="J35" s="12">
        <f>-ABS($J$2-(LEN(B35)+LEN($B$1)))</f>
        <v>-7</v>
      </c>
      <c r="K35" s="12">
        <f>IF((C35&lt;&gt;"")*(E35&lt;&gt;""),1,0)</f>
        <v>0</v>
      </c>
      <c r="L35" s="12">
        <f>IF((D35&lt;&gt;""),1,0)</f>
        <v>0</v>
      </c>
      <c r="M35" s="12">
        <f>IF((F35&lt;&gt;""),1,0)</f>
        <v>0</v>
      </c>
      <c r="O35" s="4"/>
      <c r="P35" s="4"/>
    </row>
    <row r="36" spans="1:16" ht="12.75">
      <c r="A36" s="7">
        <v>39479</v>
      </c>
      <c r="B36" s="4" t="s">
        <v>31</v>
      </c>
      <c r="C36" s="13"/>
      <c r="D36" s="13"/>
      <c r="E36" s="13"/>
      <c r="F36" s="13"/>
      <c r="G36" s="5">
        <f>H36*$H$3+I36*$I$3+J36*$J$3+K36*$K$3+L36*$L$3+M36*$M$3</f>
        <v>-4</v>
      </c>
      <c r="H36" s="12">
        <f>IF(LEFT(B$1,1)=RIGHT(B36),-1,0)</f>
        <v>0</v>
      </c>
      <c r="I36" s="12">
        <f>IF(RIGHT(B$1,2)=RIGHT(B36,2),-1,0)</f>
        <v>0</v>
      </c>
      <c r="J36" s="12">
        <f>-ABS($J$2-(LEN(B36)+LEN($B$1)))</f>
        <v>-8</v>
      </c>
      <c r="K36" s="12">
        <f>IF((C36&lt;&gt;"")*(E36&lt;&gt;""),1,0)</f>
        <v>0</v>
      </c>
      <c r="L36" s="12">
        <f>IF((D36&lt;&gt;""),1,0)</f>
        <v>0</v>
      </c>
      <c r="M36" s="12">
        <f>IF((F36&lt;&gt;""),1,0)</f>
        <v>0</v>
      </c>
      <c r="O36" s="4"/>
      <c r="P36" s="4"/>
    </row>
    <row r="37" spans="1:16" ht="12.75">
      <c r="A37" s="7">
        <v>39480</v>
      </c>
      <c r="B37" s="4" t="s">
        <v>32</v>
      </c>
      <c r="C37" s="13"/>
      <c r="D37" s="13"/>
      <c r="E37" s="13"/>
      <c r="F37" s="13"/>
      <c r="G37" s="5">
        <f>H37*$H$3+I37*$I$3+J37*$J$3+K37*$K$3+L37*$L$3+M37*$M$3</f>
        <v>0</v>
      </c>
      <c r="H37" s="12">
        <f>IF(LEFT(B$1,1)=RIGHT(B37),-1,0)</f>
        <v>0</v>
      </c>
      <c r="I37" s="12">
        <f>IF(RIGHT(B$1,2)=RIGHT(B37,2),-1,0)</f>
        <v>0</v>
      </c>
      <c r="J37" s="12">
        <f>-ABS($J$2-(LEN(B37)+LEN($B$1)))</f>
        <v>0</v>
      </c>
      <c r="K37" s="12">
        <f>IF((C37&lt;&gt;"")*(E37&lt;&gt;""),1,0)</f>
        <v>0</v>
      </c>
      <c r="L37" s="12">
        <f>IF((D37&lt;&gt;""),1,0)</f>
        <v>0</v>
      </c>
      <c r="M37" s="12">
        <f>IF((F37&lt;&gt;""),1,0)</f>
        <v>0</v>
      </c>
      <c r="O37" s="4"/>
      <c r="P37" s="4"/>
    </row>
    <row r="38" spans="1:16" ht="12.75">
      <c r="A38" s="7">
        <v>39481</v>
      </c>
      <c r="B38" s="4" t="s">
        <v>33</v>
      </c>
      <c r="C38" s="13"/>
      <c r="D38" s="13"/>
      <c r="E38" s="13"/>
      <c r="F38" s="13"/>
      <c r="G38" s="5">
        <f>H38*$H$3+I38*$I$3+J38*$J$3+K38*$K$3+L38*$L$3+M38*$M$3</f>
        <v>-3.5</v>
      </c>
      <c r="H38" s="12">
        <f>IF(LEFT(B$1,1)=RIGHT(B38),-1,0)</f>
        <v>0</v>
      </c>
      <c r="I38" s="12">
        <f>IF(RIGHT(B$1,2)=RIGHT(B38,2),-1,0)</f>
        <v>0</v>
      </c>
      <c r="J38" s="12">
        <f>-ABS($J$2-(LEN(B38)+LEN($B$1)))</f>
        <v>-7</v>
      </c>
      <c r="K38" s="12">
        <f>IF((C38&lt;&gt;"")*(E38&lt;&gt;""),1,0)</f>
        <v>0</v>
      </c>
      <c r="L38" s="12">
        <f>IF((D38&lt;&gt;""),1,0)</f>
        <v>0</v>
      </c>
      <c r="M38" s="12">
        <f>IF((F38&lt;&gt;""),1,0)</f>
        <v>0</v>
      </c>
      <c r="O38" s="4"/>
      <c r="P38" s="4"/>
    </row>
    <row r="39" spans="1:16" ht="12.75">
      <c r="A39" s="7">
        <v>39482</v>
      </c>
      <c r="B39" s="4" t="s">
        <v>34</v>
      </c>
      <c r="C39" s="13"/>
      <c r="D39" s="13"/>
      <c r="E39" s="13"/>
      <c r="F39" s="13"/>
      <c r="G39" s="5">
        <f>H39*$H$3+I39*$I$3+J39*$J$3+K39*$K$3+L39*$L$3+M39*$M$3</f>
        <v>-3</v>
      </c>
      <c r="H39" s="12">
        <f>IF(LEFT(B$1,1)=RIGHT(B39),-1,0)</f>
        <v>0</v>
      </c>
      <c r="I39" s="12">
        <f>IF(RIGHT(B$1,2)=RIGHT(B39,2),-1,0)</f>
        <v>0</v>
      </c>
      <c r="J39" s="12">
        <f>-ABS($J$2-(LEN(B39)+LEN($B$1)))</f>
        <v>-6</v>
      </c>
      <c r="K39" s="12">
        <f>IF((C39&lt;&gt;"")*(E39&lt;&gt;""),1,0)</f>
        <v>0</v>
      </c>
      <c r="L39" s="12">
        <f>IF((D39&lt;&gt;""),1,0)</f>
        <v>0</v>
      </c>
      <c r="M39" s="12">
        <f>IF((F39&lt;&gt;""),1,0)</f>
        <v>0</v>
      </c>
      <c r="O39" s="4"/>
      <c r="P39" s="4"/>
    </row>
    <row r="40" spans="1:13" s="2" customFormat="1" ht="12.75">
      <c r="A40" s="7">
        <v>39483</v>
      </c>
      <c r="B40" s="4" t="s">
        <v>35</v>
      </c>
      <c r="C40" s="13"/>
      <c r="D40" s="13"/>
      <c r="E40" s="13"/>
      <c r="F40" s="13"/>
      <c r="G40" s="5">
        <f>H40*$H$3+I40*$I$3+J40*$J$3+K40*$K$3+L40*$L$3+M40*$M$3</f>
        <v>-2</v>
      </c>
      <c r="H40" s="12">
        <f>IF(LEFT(B$1,1)=RIGHT(B40),-1,0)</f>
        <v>0</v>
      </c>
      <c r="I40" s="12">
        <f>IF(RIGHT(B$1,2)=RIGHT(B40,2),-1,0)</f>
        <v>0</v>
      </c>
      <c r="J40" s="12">
        <f>-ABS($J$2-(LEN(B40)+LEN($B$1)))</f>
        <v>-4</v>
      </c>
      <c r="K40" s="12">
        <f>IF((C40&lt;&gt;"")*(E40&lt;&gt;""),1,0)</f>
        <v>0</v>
      </c>
      <c r="L40" s="12">
        <f>IF((D40&lt;&gt;""),1,0)</f>
        <v>0</v>
      </c>
      <c r="M40" s="12">
        <f>IF((F40&lt;&gt;""),1,0)</f>
        <v>0</v>
      </c>
    </row>
    <row r="41" spans="1:16" ht="12.75">
      <c r="A41" s="7">
        <v>39484</v>
      </c>
      <c r="B41" s="4" t="s">
        <v>36</v>
      </c>
      <c r="C41" s="13"/>
      <c r="D41" s="13"/>
      <c r="E41" s="13"/>
      <c r="F41" s="13"/>
      <c r="G41" s="5">
        <f>H41*$H$3+I41*$I$3+J41*$J$3+K41*$K$3+L41*$L$3+M41*$M$3</f>
        <v>-4</v>
      </c>
      <c r="H41" s="12">
        <f>IF(LEFT(B$1,1)=RIGHT(B41),-1,0)</f>
        <v>0</v>
      </c>
      <c r="I41" s="12">
        <f>IF(RIGHT(B$1,2)=RIGHT(B41,2),-1,0)</f>
        <v>0</v>
      </c>
      <c r="J41" s="12">
        <f>-ABS($J$2-(LEN(B41)+LEN($B$1)))</f>
        <v>-8</v>
      </c>
      <c r="K41" s="12">
        <f>IF((C41&lt;&gt;"")*(E41&lt;&gt;""),1,0)</f>
        <v>0</v>
      </c>
      <c r="L41" s="12">
        <f>IF((D41&lt;&gt;""),1,0)</f>
        <v>0</v>
      </c>
      <c r="M41" s="12">
        <f>IF((F41&lt;&gt;""),1,0)</f>
        <v>0</v>
      </c>
      <c r="O41" s="4"/>
      <c r="P41" s="4"/>
    </row>
    <row r="42" spans="1:16" ht="12.75">
      <c r="A42" s="8">
        <v>39485</v>
      </c>
      <c r="B42" s="2" t="s">
        <v>37</v>
      </c>
      <c r="C42" s="14"/>
      <c r="D42" s="14"/>
      <c r="E42" s="14"/>
      <c r="F42" s="14"/>
      <c r="G42" s="5">
        <f>H42*$H$3+I42*$I$3+J42*$J$3+K42*$K$3+L42*$L$3+M42*$M$3</f>
        <v>-2.5</v>
      </c>
      <c r="H42" s="12">
        <f>IF(LEFT(B$1,1)=RIGHT(B42),-1,0)</f>
        <v>0</v>
      </c>
      <c r="I42" s="12">
        <f>IF(RIGHT(B$1,2)=RIGHT(B42,2),-1,0)</f>
        <v>0</v>
      </c>
      <c r="J42" s="12">
        <f>-ABS($J$2-(LEN(B42)+LEN($B$1)))</f>
        <v>-5</v>
      </c>
      <c r="K42" s="12">
        <f>IF((C42&lt;&gt;"")*(E42&lt;&gt;""),1,0)</f>
        <v>0</v>
      </c>
      <c r="L42" s="12">
        <f>IF((D42&lt;&gt;""),1,0)</f>
        <v>0</v>
      </c>
      <c r="M42" s="12">
        <f>IF((F42&lt;&gt;""),1,0)</f>
        <v>0</v>
      </c>
      <c r="O42" s="4"/>
      <c r="P42" s="4"/>
    </row>
    <row r="43" spans="1:16" ht="12.75">
      <c r="A43" s="7">
        <v>39486</v>
      </c>
      <c r="B43" s="4" t="s">
        <v>38</v>
      </c>
      <c r="C43" s="13"/>
      <c r="D43" s="13"/>
      <c r="E43" s="13"/>
      <c r="F43" s="13"/>
      <c r="G43" s="5">
        <f>H43*$H$3+I43*$I$3+J43*$J$3+K43*$K$3+L43*$L$3+M43*$M$3</f>
        <v>-3.5</v>
      </c>
      <c r="H43" s="12">
        <f>IF(LEFT(B$1,1)=RIGHT(B43),-1,0)</f>
        <v>0</v>
      </c>
      <c r="I43" s="12">
        <f>IF(RIGHT(B$1,2)=RIGHT(B43,2),-1,0)</f>
        <v>0</v>
      </c>
      <c r="J43" s="12">
        <f>-ABS($J$2-(LEN(B43)+LEN($B$1)))</f>
        <v>-7</v>
      </c>
      <c r="K43" s="12">
        <f>IF((C43&lt;&gt;"")*(E43&lt;&gt;""),1,0)</f>
        <v>0</v>
      </c>
      <c r="L43" s="12">
        <f>IF((D43&lt;&gt;""),1,0)</f>
        <v>0</v>
      </c>
      <c r="M43" s="12">
        <f>IF((F43&lt;&gt;""),1,0)</f>
        <v>0</v>
      </c>
      <c r="O43" s="4"/>
      <c r="P43" s="4"/>
    </row>
    <row r="44" spans="1:16" ht="12.75">
      <c r="A44" s="7">
        <v>39487</v>
      </c>
      <c r="B44" s="4" t="s">
        <v>39</v>
      </c>
      <c r="C44" s="13"/>
      <c r="D44" s="13"/>
      <c r="E44" s="13"/>
      <c r="F44" s="13"/>
      <c r="G44" s="5">
        <f>H44*$H$3+I44*$I$3+J44*$J$3+K44*$K$3+L44*$L$3+M44*$M$3</f>
        <v>-3</v>
      </c>
      <c r="H44" s="12">
        <f>IF(LEFT(B$1,1)=RIGHT(B44),-1,0)</f>
        <v>0</v>
      </c>
      <c r="I44" s="12">
        <f>IF(RIGHT(B$1,2)=RIGHT(B44,2),-1,0)</f>
        <v>0</v>
      </c>
      <c r="J44" s="12">
        <f>-ABS($J$2-(LEN(B44)+LEN($B$1)))</f>
        <v>-6</v>
      </c>
      <c r="K44" s="12">
        <f>IF((C44&lt;&gt;"")*(E44&lt;&gt;""),1,0)</f>
        <v>0</v>
      </c>
      <c r="L44" s="12">
        <f>IF((D44&lt;&gt;""),1,0)</f>
        <v>0</v>
      </c>
      <c r="M44" s="12">
        <f>IF((F44&lt;&gt;""),1,0)</f>
        <v>0</v>
      </c>
      <c r="O44" s="4"/>
      <c r="P44" s="4"/>
    </row>
    <row r="45" spans="1:16" ht="12.75">
      <c r="A45" s="7">
        <v>39488</v>
      </c>
      <c r="B45" s="4" t="s">
        <v>40</v>
      </c>
      <c r="C45" s="13"/>
      <c r="D45" s="13"/>
      <c r="E45" s="13"/>
      <c r="F45" s="13"/>
      <c r="G45" s="5">
        <f>H45*$H$3+I45*$I$3+J45*$J$3+K45*$K$3+L45*$L$3+M45*$M$3</f>
        <v>-3.5</v>
      </c>
      <c r="H45" s="12">
        <f>IF(LEFT(B$1,1)=RIGHT(B45),-1,0)</f>
        <v>0</v>
      </c>
      <c r="I45" s="12">
        <f>IF(RIGHT(B$1,2)=RIGHT(B45,2),-1,0)</f>
        <v>0</v>
      </c>
      <c r="J45" s="12">
        <f>-ABS($J$2-(LEN(B45)+LEN($B$1)))</f>
        <v>-7</v>
      </c>
      <c r="K45" s="12">
        <f>IF((C45&lt;&gt;"")*(E45&lt;&gt;""),1,0)</f>
        <v>0</v>
      </c>
      <c r="L45" s="12">
        <f>IF((D45&lt;&gt;""),1,0)</f>
        <v>0</v>
      </c>
      <c r="M45" s="12">
        <f>IF((F45&lt;&gt;""),1,0)</f>
        <v>0</v>
      </c>
      <c r="O45" s="4"/>
      <c r="P45" s="4"/>
    </row>
    <row r="46" spans="1:16" ht="12.75">
      <c r="A46" s="7">
        <v>39489</v>
      </c>
      <c r="B46" s="4" t="s">
        <v>41</v>
      </c>
      <c r="C46" s="13"/>
      <c r="D46" s="13"/>
      <c r="E46" s="13"/>
      <c r="F46" s="13"/>
      <c r="G46" s="5">
        <f>H46*$H$3+I46*$I$3+J46*$J$3+K46*$K$3+L46*$L$3+M46*$M$3</f>
        <v>-3.5</v>
      </c>
      <c r="H46" s="12">
        <f>IF(LEFT(B$1,1)=RIGHT(B46),-1,0)</f>
        <v>0</v>
      </c>
      <c r="I46" s="12">
        <f>IF(RIGHT(B$1,2)=RIGHT(B46,2),-1,0)</f>
        <v>0</v>
      </c>
      <c r="J46" s="12">
        <f>-ABS($J$2-(LEN(B46)+LEN($B$1)))</f>
        <v>-7</v>
      </c>
      <c r="K46" s="12">
        <f>IF((C46&lt;&gt;"")*(E46&lt;&gt;""),1,0)</f>
        <v>0</v>
      </c>
      <c r="L46" s="12">
        <f>IF((D46&lt;&gt;""),1,0)</f>
        <v>0</v>
      </c>
      <c r="M46" s="12">
        <f>IF((F46&lt;&gt;""),1,0)</f>
        <v>0</v>
      </c>
      <c r="O46" s="4"/>
      <c r="P46" s="4"/>
    </row>
    <row r="47" spans="1:13" s="2" customFormat="1" ht="12.75">
      <c r="A47" s="7">
        <v>39490</v>
      </c>
      <c r="B47" s="4" t="s">
        <v>42</v>
      </c>
      <c r="C47" s="13"/>
      <c r="D47" s="13"/>
      <c r="E47" s="13"/>
      <c r="F47" s="13"/>
      <c r="G47" s="5">
        <f>H47*$H$3+I47*$I$3+J47*$J$3+K47*$K$3+L47*$L$3+M47*$M$3</f>
        <v>-3</v>
      </c>
      <c r="H47" s="12">
        <f>IF(LEFT(B$1,1)=RIGHT(B47),-1,0)</f>
        <v>0</v>
      </c>
      <c r="I47" s="12">
        <f>IF(RIGHT(B$1,2)=RIGHT(B47,2),-1,0)</f>
        <v>0</v>
      </c>
      <c r="J47" s="12">
        <f>-ABS($J$2-(LEN(B47)+LEN($B$1)))</f>
        <v>-6</v>
      </c>
      <c r="K47" s="12">
        <f>IF((C47&lt;&gt;"")*(E47&lt;&gt;""),1,0)</f>
        <v>0</v>
      </c>
      <c r="L47" s="12">
        <f>IF((D47&lt;&gt;""),1,0)</f>
        <v>0</v>
      </c>
      <c r="M47" s="12">
        <f>IF((F47&lt;&gt;""),1,0)</f>
        <v>0</v>
      </c>
    </row>
    <row r="48" spans="1:16" ht="12.75">
      <c r="A48" s="7">
        <v>39491</v>
      </c>
      <c r="B48" s="4" t="s">
        <v>43</v>
      </c>
      <c r="C48" s="13"/>
      <c r="D48" s="13"/>
      <c r="E48" s="13"/>
      <c r="F48" s="13"/>
      <c r="G48" s="5">
        <f>H48*$H$3+I48*$I$3+J48*$J$3+K48*$K$3+L48*$L$3+M48*$M$3</f>
        <v>-2</v>
      </c>
      <c r="H48" s="12">
        <f>IF(LEFT(B$1,1)=RIGHT(B48),-1,0)</f>
        <v>0</v>
      </c>
      <c r="I48" s="12">
        <f>IF(RIGHT(B$1,2)=RIGHT(B48,2),-1,0)</f>
        <v>0</v>
      </c>
      <c r="J48" s="12">
        <f>-ABS($J$2-(LEN(B48)+LEN($B$1)))</f>
        <v>-4</v>
      </c>
      <c r="K48" s="12">
        <f>IF((C48&lt;&gt;"")*(E48&lt;&gt;""),1,0)</f>
        <v>0</v>
      </c>
      <c r="L48" s="12">
        <f>IF((D48&lt;&gt;""),1,0)</f>
        <v>0</v>
      </c>
      <c r="M48" s="12">
        <f>IF((F48&lt;&gt;""),1,0)</f>
        <v>0</v>
      </c>
      <c r="O48" s="4"/>
      <c r="P48" s="4"/>
    </row>
    <row r="49" spans="1:16" ht="12.75">
      <c r="A49" s="7">
        <v>39492</v>
      </c>
      <c r="B49" s="4" t="s">
        <v>44</v>
      </c>
      <c r="C49" s="13"/>
      <c r="D49" s="13"/>
      <c r="E49" s="13"/>
      <c r="F49" s="13"/>
      <c r="G49" s="5">
        <f>H49*$H$3+I49*$I$3+J49*$J$3+K49*$K$3+L49*$L$3+M49*$M$3</f>
        <v>-2.5</v>
      </c>
      <c r="H49" s="12">
        <f>IF(LEFT(B$1,1)=RIGHT(B49),-1,0)</f>
        <v>0</v>
      </c>
      <c r="I49" s="12">
        <f>IF(RIGHT(B$1,2)=RIGHT(B49,2),-1,0)</f>
        <v>0</v>
      </c>
      <c r="J49" s="12">
        <f>-ABS($J$2-(LEN(B49)+LEN($B$1)))</f>
        <v>-5</v>
      </c>
      <c r="K49" s="12">
        <f>IF((C49&lt;&gt;"")*(E49&lt;&gt;""),1,0)</f>
        <v>0</v>
      </c>
      <c r="L49" s="12">
        <f>IF((D49&lt;&gt;""),1,0)</f>
        <v>0</v>
      </c>
      <c r="M49" s="12">
        <f>IF((F49&lt;&gt;""),1,0)</f>
        <v>0</v>
      </c>
      <c r="O49" s="4"/>
      <c r="P49" s="4"/>
    </row>
    <row r="50" spans="1:16" ht="12.75">
      <c r="A50" s="7">
        <v>39493</v>
      </c>
      <c r="B50" s="4" t="s">
        <v>45</v>
      </c>
      <c r="C50" s="13"/>
      <c r="D50" s="13"/>
      <c r="E50" s="13"/>
      <c r="F50" s="13"/>
      <c r="G50" s="5">
        <f>H50*$H$3+I50*$I$3+J50*$J$3+K50*$K$3+L50*$L$3+M50*$M$3</f>
        <v>-3.5</v>
      </c>
      <c r="H50" s="12">
        <f>IF(LEFT(B$1,1)=RIGHT(B50),-1,0)</f>
        <v>0</v>
      </c>
      <c r="I50" s="12">
        <f>IF(RIGHT(B$1,2)=RIGHT(B50,2),-1,0)</f>
        <v>0</v>
      </c>
      <c r="J50" s="12">
        <f>-ABS($J$2-(LEN(B50)+LEN($B$1)))</f>
        <v>-7</v>
      </c>
      <c r="K50" s="12">
        <f>IF((C50&lt;&gt;"")*(E50&lt;&gt;""),1,0)</f>
        <v>0</v>
      </c>
      <c r="L50" s="12">
        <f>IF((D50&lt;&gt;""),1,0)</f>
        <v>0</v>
      </c>
      <c r="M50" s="12">
        <f>IF((F50&lt;&gt;""),1,0)</f>
        <v>0</v>
      </c>
      <c r="O50" s="4"/>
      <c r="P50" s="4"/>
    </row>
    <row r="51" spans="1:16" ht="12.75">
      <c r="A51" s="7">
        <v>39494</v>
      </c>
      <c r="B51" s="4" t="s">
        <v>46</v>
      </c>
      <c r="C51" s="13"/>
      <c r="D51" s="13"/>
      <c r="E51" s="13"/>
      <c r="F51" s="13"/>
      <c r="G51" s="5">
        <f>H51*$H$3+I51*$I$3+J51*$J$3+K51*$K$3+L51*$L$3+M51*$M$3</f>
        <v>-4</v>
      </c>
      <c r="H51" s="12">
        <f>IF(LEFT(B$1,1)=RIGHT(B51),-1,0)</f>
        <v>0</v>
      </c>
      <c r="I51" s="12">
        <f>IF(RIGHT(B$1,2)=RIGHT(B51,2),-1,0)</f>
        <v>0</v>
      </c>
      <c r="J51" s="12">
        <f>-ABS($J$2-(LEN(B51)+LEN($B$1)))</f>
        <v>-8</v>
      </c>
      <c r="K51" s="12">
        <f>IF((C51&lt;&gt;"")*(E51&lt;&gt;""),1,0)</f>
        <v>0</v>
      </c>
      <c r="L51" s="12">
        <f>IF((D51&lt;&gt;""),1,0)</f>
        <v>0</v>
      </c>
      <c r="M51" s="12">
        <f>IF((F51&lt;&gt;""),1,0)</f>
        <v>0</v>
      </c>
      <c r="O51" s="4"/>
      <c r="P51" s="4"/>
    </row>
    <row r="52" spans="1:16" ht="12.75">
      <c r="A52" s="7">
        <v>39495</v>
      </c>
      <c r="B52" s="4" t="s">
        <v>47</v>
      </c>
      <c r="C52" s="13"/>
      <c r="D52" s="13"/>
      <c r="E52" s="13"/>
      <c r="F52" s="13"/>
      <c r="G52" s="5">
        <f>H52*$H$3+I52*$I$3+J52*$J$3+K52*$K$3+L52*$L$3+M52*$M$3</f>
        <v>-2</v>
      </c>
      <c r="H52" s="12">
        <f>IF(LEFT(B$1,1)=RIGHT(B52),-1,0)</f>
        <v>0</v>
      </c>
      <c r="I52" s="12">
        <f>IF(RIGHT(B$1,2)=RIGHT(B52,2),-1,0)</f>
        <v>0</v>
      </c>
      <c r="J52" s="12">
        <f>-ABS($J$2-(LEN(B52)+LEN($B$1)))</f>
        <v>-4</v>
      </c>
      <c r="K52" s="12">
        <f>IF((C52&lt;&gt;"")*(E52&lt;&gt;""),1,0)</f>
        <v>0</v>
      </c>
      <c r="L52" s="12">
        <f>IF((D52&lt;&gt;""),1,0)</f>
        <v>0</v>
      </c>
      <c r="M52" s="12">
        <f>IF((F52&lt;&gt;""),1,0)</f>
        <v>0</v>
      </c>
      <c r="O52" s="4"/>
      <c r="P52" s="4"/>
    </row>
    <row r="53" spans="1:16" ht="12.75">
      <c r="A53" s="7">
        <v>39496</v>
      </c>
      <c r="B53" s="4" t="s">
        <v>48</v>
      </c>
      <c r="C53" s="13"/>
      <c r="D53" s="13"/>
      <c r="E53" s="13"/>
      <c r="F53" s="13"/>
      <c r="G53" s="5">
        <f>H53*$H$3+I53*$I$3+J53*$J$3+K53*$K$3+L53*$L$3+M53*$M$3</f>
        <v>-3.5</v>
      </c>
      <c r="H53" s="12">
        <f>IF(LEFT(B$1,1)=RIGHT(B53),-1,0)</f>
        <v>0</v>
      </c>
      <c r="I53" s="12">
        <f>IF(RIGHT(B$1,2)=RIGHT(B53,2),-1,0)</f>
        <v>0</v>
      </c>
      <c r="J53" s="12">
        <f>-ABS($J$2-(LEN(B53)+LEN($B$1)))</f>
        <v>-7</v>
      </c>
      <c r="K53" s="12">
        <f>IF((C53&lt;&gt;"")*(E53&lt;&gt;""),1,0)</f>
        <v>0</v>
      </c>
      <c r="L53" s="12">
        <f>IF((D53&lt;&gt;""),1,0)</f>
        <v>0</v>
      </c>
      <c r="M53" s="12">
        <f>IF((F53&lt;&gt;""),1,0)</f>
        <v>0</v>
      </c>
      <c r="O53" s="4"/>
      <c r="P53" s="4"/>
    </row>
    <row r="54" spans="1:16" ht="12.75">
      <c r="A54" s="7">
        <v>39497</v>
      </c>
      <c r="B54" s="4" t="s">
        <v>49</v>
      </c>
      <c r="C54" s="13"/>
      <c r="D54" s="13"/>
      <c r="E54" s="13"/>
      <c r="F54" s="13"/>
      <c r="G54" s="5">
        <f>H54*$H$3+I54*$I$3+J54*$J$3+K54*$K$3+L54*$L$3+M54*$M$3</f>
        <v>-3.5</v>
      </c>
      <c r="H54" s="12">
        <f>IF(LEFT(B$1,1)=RIGHT(B54),-1,0)</f>
        <v>0</v>
      </c>
      <c r="I54" s="12">
        <f>IF(RIGHT(B$1,2)=RIGHT(B54,2),-1,0)</f>
        <v>0</v>
      </c>
      <c r="J54" s="12">
        <f>-ABS($J$2-(LEN(B54)+LEN($B$1)))</f>
        <v>-7</v>
      </c>
      <c r="K54" s="12">
        <f>IF((C54&lt;&gt;"")*(E54&lt;&gt;""),1,0)</f>
        <v>0</v>
      </c>
      <c r="L54" s="12">
        <f>IF((D54&lt;&gt;""),1,0)</f>
        <v>0</v>
      </c>
      <c r="M54" s="12">
        <f>IF((F54&lt;&gt;""),1,0)</f>
        <v>0</v>
      </c>
      <c r="O54" s="4"/>
      <c r="P54" s="4"/>
    </row>
    <row r="55" spans="1:16" ht="12.75">
      <c r="A55" s="7">
        <v>39498</v>
      </c>
      <c r="B55" s="4" t="s">
        <v>50</v>
      </c>
      <c r="C55" s="13"/>
      <c r="D55" s="13"/>
      <c r="E55" s="13"/>
      <c r="F55" s="13"/>
      <c r="G55" s="5">
        <f>H55*$H$3+I55*$I$3+J55*$J$3+K55*$K$3+L55*$L$3+M55*$M$3</f>
        <v>-3</v>
      </c>
      <c r="H55" s="12">
        <f>IF(LEFT(B$1,1)=RIGHT(B55),-1,0)</f>
        <v>0</v>
      </c>
      <c r="I55" s="12">
        <f>IF(RIGHT(B$1,2)=RIGHT(B55,2),-1,0)</f>
        <v>0</v>
      </c>
      <c r="J55" s="12">
        <f>-ABS($J$2-(LEN(B55)+LEN($B$1)))</f>
        <v>-6</v>
      </c>
      <c r="K55" s="12">
        <f>IF((C55&lt;&gt;"")*(E55&lt;&gt;""),1,0)</f>
        <v>0</v>
      </c>
      <c r="L55" s="12">
        <f>IF((D55&lt;&gt;""),1,0)</f>
        <v>0</v>
      </c>
      <c r="M55" s="12">
        <f>IF((F55&lt;&gt;""),1,0)</f>
        <v>0</v>
      </c>
      <c r="O55" s="4"/>
      <c r="P55" s="4"/>
    </row>
    <row r="56" spans="1:16" ht="12.75">
      <c r="A56" s="8">
        <v>39499</v>
      </c>
      <c r="B56" s="2" t="s">
        <v>51</v>
      </c>
      <c r="C56" s="14"/>
      <c r="D56" s="14"/>
      <c r="E56" s="14"/>
      <c r="F56" s="14"/>
      <c r="G56" s="5">
        <f>H56*$H$3+I56*$I$3+J56*$J$3+K56*$K$3+L56*$L$3+M56*$M$3</f>
        <v>-4</v>
      </c>
      <c r="H56" s="12">
        <f>IF(LEFT(B$1,1)=RIGHT(B56),-1,0)</f>
        <v>0</v>
      </c>
      <c r="I56" s="12">
        <f>IF(RIGHT(B$1,2)=RIGHT(B56,2),-1,0)</f>
        <v>0</v>
      </c>
      <c r="J56" s="12">
        <f>-ABS($J$2-(LEN(B56)+LEN($B$1)))</f>
        <v>-8</v>
      </c>
      <c r="K56" s="12">
        <f>IF((C56&lt;&gt;"")*(E56&lt;&gt;""),1,0)</f>
        <v>0</v>
      </c>
      <c r="L56" s="12">
        <f>IF((D56&lt;&gt;""),1,0)</f>
        <v>0</v>
      </c>
      <c r="M56" s="12">
        <f>IF((F56&lt;&gt;""),1,0)</f>
        <v>0</v>
      </c>
      <c r="O56" s="4"/>
      <c r="P56" s="4"/>
    </row>
    <row r="57" spans="1:16" ht="12.75">
      <c r="A57" s="8">
        <v>39500</v>
      </c>
      <c r="B57" s="2" t="s">
        <v>52</v>
      </c>
      <c r="C57" s="14"/>
      <c r="D57" s="14"/>
      <c r="E57" s="14"/>
      <c r="F57" s="14"/>
      <c r="G57" s="5">
        <f>H57*$H$3+I57*$I$3+J57*$J$3+K57*$K$3+L57*$L$3+M57*$M$3</f>
        <v>-4.5</v>
      </c>
      <c r="H57" s="12">
        <f>IF(LEFT(B$1,1)=RIGHT(B57),-1,0)</f>
        <v>0</v>
      </c>
      <c r="I57" s="12">
        <f>IF(RIGHT(B$1,2)=RIGHT(B57,2),-1,0)</f>
        <v>0</v>
      </c>
      <c r="J57" s="12">
        <f>-ABS($J$2-(LEN(B57)+LEN($B$1)))</f>
        <v>-9</v>
      </c>
      <c r="K57" s="12">
        <f>IF((C57&lt;&gt;"")*(E57&lt;&gt;""),1,0)</f>
        <v>0</v>
      </c>
      <c r="L57" s="12">
        <f>IF((D57&lt;&gt;""),1,0)</f>
        <v>0</v>
      </c>
      <c r="M57" s="12">
        <f>IF((F57&lt;&gt;""),1,0)</f>
        <v>0</v>
      </c>
      <c r="O57" s="4"/>
      <c r="P57" s="4"/>
    </row>
    <row r="58" spans="1:16" ht="12.75">
      <c r="A58" s="7">
        <v>39501</v>
      </c>
      <c r="B58" s="4" t="s">
        <v>53</v>
      </c>
      <c r="C58" s="13"/>
      <c r="D58" s="13"/>
      <c r="E58" s="13"/>
      <c r="F58" s="13"/>
      <c r="G58" s="5">
        <f>H58*$H$3+I58*$I$3+J58*$J$3+K58*$K$3+L58*$L$3+M58*$M$3</f>
        <v>-2</v>
      </c>
      <c r="H58" s="12">
        <f>IF(LEFT(B$1,1)=RIGHT(B58),-1,0)</f>
        <v>0</v>
      </c>
      <c r="I58" s="12">
        <f>IF(RIGHT(B$1,2)=RIGHT(B58,2),-1,0)</f>
        <v>0</v>
      </c>
      <c r="J58" s="12">
        <f>-ABS($J$2-(LEN(B58)+LEN($B$1)))</f>
        <v>-4</v>
      </c>
      <c r="K58" s="12">
        <f>IF((C58&lt;&gt;"")*(E58&lt;&gt;""),1,0)</f>
        <v>0</v>
      </c>
      <c r="L58" s="12">
        <f>IF((D58&lt;&gt;""),1,0)</f>
        <v>0</v>
      </c>
      <c r="M58" s="12">
        <f>IF((F58&lt;&gt;""),1,0)</f>
        <v>0</v>
      </c>
      <c r="O58" s="4"/>
      <c r="P58" s="4"/>
    </row>
    <row r="59" spans="1:16" ht="12.75">
      <c r="A59" s="8">
        <v>39502</v>
      </c>
      <c r="B59" s="2" t="s">
        <v>54</v>
      </c>
      <c r="C59" s="14"/>
      <c r="D59" s="14"/>
      <c r="E59" s="14"/>
      <c r="F59" s="14"/>
      <c r="G59" s="5">
        <f>H59*$H$3+I59*$I$3+J59*$J$3+K59*$K$3+L59*$L$3+M59*$M$3</f>
        <v>-4</v>
      </c>
      <c r="H59" s="12">
        <f>IF(LEFT(B$1,1)=RIGHT(B59),-1,0)</f>
        <v>0</v>
      </c>
      <c r="I59" s="12">
        <f>IF(RIGHT(B$1,2)=RIGHT(B59,2),-1,0)</f>
        <v>0</v>
      </c>
      <c r="J59" s="12">
        <f>-ABS($J$2-(LEN(B59)+LEN($B$1)))</f>
        <v>-8</v>
      </c>
      <c r="K59" s="12">
        <f>IF((C59&lt;&gt;"")*(E59&lt;&gt;""),1,0)</f>
        <v>0</v>
      </c>
      <c r="L59" s="12">
        <f>IF((D59&lt;&gt;""),1,0)</f>
        <v>0</v>
      </c>
      <c r="M59" s="12">
        <f>IF((F59&lt;&gt;""),1,0)</f>
        <v>0</v>
      </c>
      <c r="O59" s="4"/>
      <c r="P59" s="4"/>
    </row>
    <row r="60" spans="1:16" ht="12.75">
      <c r="A60" s="7">
        <v>39503</v>
      </c>
      <c r="B60" s="4" t="s">
        <v>55</v>
      </c>
      <c r="C60" s="13"/>
      <c r="D60" s="13"/>
      <c r="E60" s="13"/>
      <c r="F60" s="13"/>
      <c r="G60" s="5">
        <f>H60*$H$3+I60*$I$3+J60*$J$3+K60*$K$3+L60*$L$3+M60*$M$3</f>
        <v>-3</v>
      </c>
      <c r="H60" s="12">
        <f>IF(LEFT(B$1,1)=RIGHT(B60),-1,0)</f>
        <v>0</v>
      </c>
      <c r="I60" s="12">
        <f>IF(RIGHT(B$1,2)=RIGHT(B60,2),-1,0)</f>
        <v>0</v>
      </c>
      <c r="J60" s="12">
        <f>-ABS($J$2-(LEN(B60)+LEN($B$1)))</f>
        <v>-6</v>
      </c>
      <c r="K60" s="12">
        <f>IF((C60&lt;&gt;"")*(E60&lt;&gt;""),1,0)</f>
        <v>0</v>
      </c>
      <c r="L60" s="12">
        <f>IF((D60&lt;&gt;""),1,0)</f>
        <v>0</v>
      </c>
      <c r="M60" s="12">
        <f>IF((F60&lt;&gt;""),1,0)</f>
        <v>0</v>
      </c>
      <c r="O60" s="4"/>
      <c r="P60" s="4"/>
    </row>
    <row r="61" spans="1:13" s="2" customFormat="1" ht="12.75">
      <c r="A61" s="7">
        <v>39504</v>
      </c>
      <c r="B61" s="4" t="s">
        <v>56</v>
      </c>
      <c r="C61" s="13"/>
      <c r="D61" s="13"/>
      <c r="E61" s="13"/>
      <c r="F61" s="13"/>
      <c r="G61" s="5">
        <f>H61*$H$3+I61*$I$3+J61*$J$3+K61*$K$3+L61*$L$3+M61*$M$3</f>
        <v>-3.5</v>
      </c>
      <c r="H61" s="12">
        <f>IF(LEFT(B$1,1)=RIGHT(B61),-1,0)</f>
        <v>0</v>
      </c>
      <c r="I61" s="12">
        <f>IF(RIGHT(B$1,2)=RIGHT(B61,2),-1,0)</f>
        <v>0</v>
      </c>
      <c r="J61" s="12">
        <f>-ABS($J$2-(LEN(B61)+LEN($B$1)))</f>
        <v>-7</v>
      </c>
      <c r="K61" s="12">
        <f>IF((C61&lt;&gt;"")*(E61&lt;&gt;""),1,0)</f>
        <v>0</v>
      </c>
      <c r="L61" s="12">
        <f>IF((D61&lt;&gt;""),1,0)</f>
        <v>0</v>
      </c>
      <c r="M61" s="12">
        <f>IF((F61&lt;&gt;""),1,0)</f>
        <v>0</v>
      </c>
    </row>
    <row r="62" spans="1:13" s="2" customFormat="1" ht="12.75">
      <c r="A62" s="7">
        <v>39505</v>
      </c>
      <c r="B62" s="4" t="s">
        <v>57</v>
      </c>
      <c r="C62" s="13"/>
      <c r="D62" s="13"/>
      <c r="E62" s="13"/>
      <c r="F62" s="13"/>
      <c r="G62" s="5">
        <f>H62*$H$3+I62*$I$3+J62*$J$3+K62*$K$3+L62*$L$3+M62*$M$3</f>
        <v>-2.5</v>
      </c>
      <c r="H62" s="12">
        <f>IF(LEFT(B$1,1)=RIGHT(B62),-1,0)</f>
        <v>0</v>
      </c>
      <c r="I62" s="12">
        <f>IF(RIGHT(B$1,2)=RIGHT(B62,2),-1,0)</f>
        <v>0</v>
      </c>
      <c r="J62" s="12">
        <f>-ABS($J$2-(LEN(B62)+LEN($B$1)))</f>
        <v>-5</v>
      </c>
      <c r="K62" s="12">
        <f>IF((C62&lt;&gt;"")*(E62&lt;&gt;""),1,0)</f>
        <v>0</v>
      </c>
      <c r="L62" s="12">
        <f>IF((D62&lt;&gt;""),1,0)</f>
        <v>0</v>
      </c>
      <c r="M62" s="12">
        <f>IF((F62&lt;&gt;""),1,0)</f>
        <v>0</v>
      </c>
    </row>
    <row r="63" spans="1:16" ht="12.75">
      <c r="A63" s="7">
        <v>39506</v>
      </c>
      <c r="B63" s="4" t="s">
        <v>58</v>
      </c>
      <c r="C63" s="13"/>
      <c r="D63" s="13"/>
      <c r="E63" s="13"/>
      <c r="F63" s="13"/>
      <c r="G63" s="5">
        <f>H63*$H$3+I63*$I$3+J63*$J$3+K63*$K$3+L63*$L$3+M63*$M$3</f>
        <v>-4</v>
      </c>
      <c r="H63" s="12">
        <f>IF(LEFT(B$1,1)=RIGHT(B63),-1,0)</f>
        <v>0</v>
      </c>
      <c r="I63" s="12">
        <f>IF(RIGHT(B$1,2)=RIGHT(B63,2),-1,0)</f>
        <v>0</v>
      </c>
      <c r="J63" s="12">
        <f>-ABS($J$2-(LEN(B63)+LEN($B$1)))</f>
        <v>-8</v>
      </c>
      <c r="K63" s="12">
        <f>IF((C63&lt;&gt;"")*(E63&lt;&gt;""),1,0)</f>
        <v>0</v>
      </c>
      <c r="L63" s="12">
        <f>IF((D63&lt;&gt;""),1,0)</f>
        <v>0</v>
      </c>
      <c r="M63" s="12">
        <f>IF((F63&lt;&gt;""),1,0)</f>
        <v>0</v>
      </c>
      <c r="O63" s="4"/>
      <c r="P63" s="4"/>
    </row>
    <row r="64" spans="1:13" s="2" customFormat="1" ht="12.75">
      <c r="A64" s="9">
        <v>39507</v>
      </c>
      <c r="B64" s="4" t="s">
        <v>59</v>
      </c>
      <c r="C64" s="13"/>
      <c r="D64" s="13"/>
      <c r="E64" s="13"/>
      <c r="F64" s="13"/>
      <c r="G64" s="5">
        <f>H64*$H$3+I64*$I$3+J64*$J$3+K64*$K$3+L64*$L$3+M64*$M$3</f>
        <v>-3</v>
      </c>
      <c r="H64" s="12">
        <f>IF(LEFT(B$1,1)=RIGHT(B64),-1,0)</f>
        <v>0</v>
      </c>
      <c r="I64" s="12">
        <f>IF(RIGHT(B$1,2)=RIGHT(B64,2),-1,0)</f>
        <v>0</v>
      </c>
      <c r="J64" s="12">
        <f>-ABS($J$2-(LEN(B64)+LEN($B$1)))</f>
        <v>-6</v>
      </c>
      <c r="K64" s="12">
        <f>IF((C64&lt;&gt;"")*(E64&lt;&gt;""),1,0)</f>
        <v>0</v>
      </c>
      <c r="L64" s="12">
        <f>IF((D64&lt;&gt;""),1,0)</f>
        <v>0</v>
      </c>
      <c r="M64" s="12">
        <f>IF((F64&lt;&gt;""),1,0)</f>
        <v>0</v>
      </c>
    </row>
    <row r="65" spans="1:16" ht="12.75">
      <c r="A65" s="7">
        <v>40238</v>
      </c>
      <c r="B65" s="4" t="s">
        <v>60</v>
      </c>
      <c r="C65" s="13"/>
      <c r="D65" s="13"/>
      <c r="E65" s="13"/>
      <c r="F65" s="13"/>
      <c r="G65" s="5">
        <f>H65*$H$3+I65*$I$3+J65*$J$3+K65*$K$3+L65*$L$3+M65*$M$3</f>
        <v>-3</v>
      </c>
      <c r="H65" s="12">
        <f>IF(LEFT(B$1,1)=RIGHT(B65),-1,0)</f>
        <v>0</v>
      </c>
      <c r="I65" s="12">
        <f>IF(RIGHT(B$1,2)=RIGHT(B65,2),-1,0)</f>
        <v>0</v>
      </c>
      <c r="J65" s="12">
        <f>-ABS($J$2-(LEN(B65)+LEN($B$1)))</f>
        <v>-6</v>
      </c>
      <c r="K65" s="12">
        <f>IF((C65&lt;&gt;"")*(E65&lt;&gt;""),1,0)</f>
        <v>0</v>
      </c>
      <c r="L65" s="12">
        <f>IF((D65&lt;&gt;""),1,0)</f>
        <v>0</v>
      </c>
      <c r="M65" s="12">
        <f>IF((F65&lt;&gt;""),1,0)</f>
        <v>0</v>
      </c>
      <c r="O65" s="4"/>
      <c r="P65" s="4"/>
    </row>
    <row r="66" spans="1:16" ht="12.75">
      <c r="A66" s="7">
        <v>40239</v>
      </c>
      <c r="B66" s="4" t="s">
        <v>61</v>
      </c>
      <c r="C66" s="13"/>
      <c r="D66" s="13"/>
      <c r="E66" s="13"/>
      <c r="F66" s="13"/>
      <c r="G66" s="5">
        <f>H66*$H$3+I66*$I$3+J66*$J$3+K66*$K$3+L66*$L$3+M66*$M$3</f>
        <v>-3.5</v>
      </c>
      <c r="H66" s="12">
        <f>IF(LEFT(B$1,1)=RIGHT(B66),-1,0)</f>
        <v>0</v>
      </c>
      <c r="I66" s="12">
        <f>IF(RIGHT(B$1,2)=RIGHT(B66,2),-1,0)</f>
        <v>0</v>
      </c>
      <c r="J66" s="12">
        <f>-ABS($J$2-(LEN(B66)+LEN($B$1)))</f>
        <v>-7</v>
      </c>
      <c r="K66" s="12">
        <f>IF((C66&lt;&gt;"")*(E66&lt;&gt;""),1,0)</f>
        <v>0</v>
      </c>
      <c r="L66" s="12">
        <f>IF((D66&lt;&gt;""),1,0)</f>
        <v>0</v>
      </c>
      <c r="M66" s="12">
        <f>IF((F66&lt;&gt;""),1,0)</f>
        <v>0</v>
      </c>
      <c r="O66" s="4"/>
      <c r="P66" s="4"/>
    </row>
    <row r="67" spans="1:16" ht="12.75">
      <c r="A67" s="7">
        <v>40240</v>
      </c>
      <c r="B67" s="4" t="s">
        <v>62</v>
      </c>
      <c r="C67" s="13"/>
      <c r="D67" s="13"/>
      <c r="E67" s="13"/>
      <c r="F67" s="13"/>
      <c r="G67" s="5">
        <f>H67*$H$3+I67*$I$3+J67*$J$3+K67*$K$3+L67*$L$3+M67*$M$3</f>
        <v>-4</v>
      </c>
      <c r="H67" s="12">
        <f>IF(LEFT(B$1,1)=RIGHT(B67),-1,0)</f>
        <v>0</v>
      </c>
      <c r="I67" s="12">
        <f>IF(RIGHT(B$1,2)=RIGHT(B67,2),-1,0)</f>
        <v>0</v>
      </c>
      <c r="J67" s="12">
        <f>-ABS($J$2-(LEN(B67)+LEN($B$1)))</f>
        <v>-8</v>
      </c>
      <c r="K67" s="12">
        <f>IF((C67&lt;&gt;"")*(E67&lt;&gt;""),1,0)</f>
        <v>0</v>
      </c>
      <c r="L67" s="12">
        <f>IF((D67&lt;&gt;""),1,0)</f>
        <v>0</v>
      </c>
      <c r="M67" s="12">
        <f>IF((F67&lt;&gt;""),1,0)</f>
        <v>0</v>
      </c>
      <c r="O67" s="4"/>
      <c r="P67" s="4"/>
    </row>
    <row r="68" spans="1:16" ht="12.75">
      <c r="A68" s="7">
        <v>40241</v>
      </c>
      <c r="B68" s="4" t="s">
        <v>63</v>
      </c>
      <c r="C68" s="13"/>
      <c r="D68" s="13"/>
      <c r="E68" s="13"/>
      <c r="F68" s="13"/>
      <c r="G68" s="5">
        <f>H68*$H$3+I68*$I$3+J68*$J$3+K68*$K$3+L68*$L$3+M68*$M$3</f>
        <v>-4</v>
      </c>
      <c r="H68" s="12">
        <f>IF(LEFT(B$1,1)=RIGHT(B68),-1,0)</f>
        <v>0</v>
      </c>
      <c r="I68" s="12">
        <f>IF(RIGHT(B$1,2)=RIGHT(B68,2),-1,0)</f>
        <v>0</v>
      </c>
      <c r="J68" s="12">
        <f>-ABS($J$2-(LEN(B68)+LEN($B$1)))</f>
        <v>-8</v>
      </c>
      <c r="K68" s="12">
        <f>IF((C68&lt;&gt;"")*(E68&lt;&gt;""),1,0)</f>
        <v>0</v>
      </c>
      <c r="L68" s="12">
        <f>IF((D68&lt;&gt;""),1,0)</f>
        <v>0</v>
      </c>
      <c r="M68" s="12">
        <f>IF((F68&lt;&gt;""),1,0)</f>
        <v>0</v>
      </c>
      <c r="O68" s="4"/>
      <c r="P68" s="4"/>
    </row>
    <row r="69" spans="1:16" ht="12.75">
      <c r="A69" s="7">
        <v>40242</v>
      </c>
      <c r="B69" s="4" t="s">
        <v>64</v>
      </c>
      <c r="C69" s="13"/>
      <c r="D69" s="13"/>
      <c r="E69" s="13"/>
      <c r="F69" s="13"/>
      <c r="G69" s="5">
        <f>H69*$H$3+I69*$I$3+J69*$J$3+K69*$K$3+L69*$L$3+M69*$M$3</f>
        <v>-3</v>
      </c>
      <c r="H69" s="12">
        <f>IF(LEFT(B$1,1)=RIGHT(B69),-1,0)</f>
        <v>0</v>
      </c>
      <c r="I69" s="12">
        <f>IF(RIGHT(B$1,2)=RIGHT(B69,2),-1,0)</f>
        <v>0</v>
      </c>
      <c r="J69" s="12">
        <f>-ABS($J$2-(LEN(B69)+LEN($B$1)))</f>
        <v>-6</v>
      </c>
      <c r="K69" s="12">
        <f>IF((C69&lt;&gt;"")*(E69&lt;&gt;""),1,0)</f>
        <v>0</v>
      </c>
      <c r="L69" s="12">
        <f>IF((D69&lt;&gt;""),1,0)</f>
        <v>0</v>
      </c>
      <c r="M69" s="12">
        <f>IF((F69&lt;&gt;""),1,0)</f>
        <v>0</v>
      </c>
      <c r="O69" s="4"/>
      <c r="P69" s="4"/>
    </row>
    <row r="70" spans="1:16" ht="12.75">
      <c r="A70" s="7">
        <v>40243</v>
      </c>
      <c r="B70" s="4" t="s">
        <v>65</v>
      </c>
      <c r="C70" s="13"/>
      <c r="D70" s="13"/>
      <c r="E70" s="13"/>
      <c r="F70" s="13"/>
      <c r="G70" s="5">
        <f>H70*$H$3+I70*$I$3+J70*$J$3+K70*$K$3+L70*$L$3+M70*$M$3</f>
        <v>-2.5</v>
      </c>
      <c r="H70" s="12">
        <f>IF(LEFT(B$1,1)=RIGHT(B70),-1,0)</f>
        <v>0</v>
      </c>
      <c r="I70" s="12">
        <f>IF(RIGHT(B$1,2)=RIGHT(B70,2),-1,0)</f>
        <v>0</v>
      </c>
      <c r="J70" s="12">
        <f>-ABS($J$2-(LEN(B70)+LEN($B$1)))</f>
        <v>-5</v>
      </c>
      <c r="K70" s="12">
        <f>IF((C70&lt;&gt;"")*(E70&lt;&gt;""),1,0)</f>
        <v>0</v>
      </c>
      <c r="L70" s="12">
        <f>IF((D70&lt;&gt;""),1,0)</f>
        <v>0</v>
      </c>
      <c r="M70" s="12">
        <f>IF((F70&lt;&gt;""),1,0)</f>
        <v>0</v>
      </c>
      <c r="O70" s="4"/>
      <c r="P70" s="4"/>
    </row>
    <row r="71" spans="1:16" ht="12.75">
      <c r="A71" s="8">
        <v>40244</v>
      </c>
      <c r="B71" s="2" t="s">
        <v>66</v>
      </c>
      <c r="C71" s="14"/>
      <c r="D71" s="14"/>
      <c r="E71" s="14"/>
      <c r="F71" s="14"/>
      <c r="G71" s="5">
        <f>H71*$H$3+I71*$I$3+J71*$J$3+K71*$K$3+L71*$L$3+M71*$M$3</f>
        <v>-4</v>
      </c>
      <c r="H71" s="12">
        <f>IF(LEFT(B$1,1)=RIGHT(B71),-1,0)</f>
        <v>0</v>
      </c>
      <c r="I71" s="12">
        <f>IF(RIGHT(B$1,2)=RIGHT(B71,2),-1,0)</f>
        <v>0</v>
      </c>
      <c r="J71" s="12">
        <f>-ABS($J$2-(LEN(B71)+LEN($B$1)))</f>
        <v>-8</v>
      </c>
      <c r="K71" s="12">
        <f>IF((C71&lt;&gt;"")*(E71&lt;&gt;""),1,0)</f>
        <v>0</v>
      </c>
      <c r="L71" s="12">
        <f>IF((D71&lt;&gt;""),1,0)</f>
        <v>0</v>
      </c>
      <c r="M71" s="12">
        <f>IF((F71&lt;&gt;""),1,0)</f>
        <v>0</v>
      </c>
      <c r="O71" s="4"/>
      <c r="P71" s="4"/>
    </row>
    <row r="72" spans="1:16" ht="12.75">
      <c r="A72" s="7">
        <v>40245</v>
      </c>
      <c r="B72" s="4" t="s">
        <v>67</v>
      </c>
      <c r="C72" s="13"/>
      <c r="D72" s="13"/>
      <c r="E72" s="13"/>
      <c r="F72" s="13"/>
      <c r="G72" s="5">
        <f>H72*$H$3+I72*$I$3+J72*$J$3+K72*$K$3+L72*$L$3+M72*$M$3</f>
        <v>-2.5</v>
      </c>
      <c r="H72" s="12">
        <f>IF(LEFT(B$1,1)=RIGHT(B72),-1,0)</f>
        <v>0</v>
      </c>
      <c r="I72" s="12">
        <f>IF(RIGHT(B$1,2)=RIGHT(B72,2),-1,0)</f>
        <v>0</v>
      </c>
      <c r="J72" s="12">
        <f>-ABS($J$2-(LEN(B72)+LEN($B$1)))</f>
        <v>-5</v>
      </c>
      <c r="K72" s="12">
        <f>IF((C72&lt;&gt;"")*(E72&lt;&gt;""),1,0)</f>
        <v>0</v>
      </c>
      <c r="L72" s="12">
        <f>IF((D72&lt;&gt;""),1,0)</f>
        <v>0</v>
      </c>
      <c r="M72" s="12">
        <f>IF((F72&lt;&gt;""),1,0)</f>
        <v>0</v>
      </c>
      <c r="O72" s="4"/>
      <c r="P72" s="4"/>
    </row>
    <row r="73" spans="1:16" ht="12.75">
      <c r="A73" s="7">
        <v>40246</v>
      </c>
      <c r="B73" s="4" t="s">
        <v>68</v>
      </c>
      <c r="C73" s="13"/>
      <c r="D73" s="13"/>
      <c r="E73" s="13"/>
      <c r="F73" s="13"/>
      <c r="G73" s="5">
        <f>H73*$H$3+I73*$I$3+J73*$J$3+K73*$K$3+L73*$L$3+M73*$M$3</f>
        <v>-2</v>
      </c>
      <c r="H73" s="12">
        <f>IF(LEFT(B$1,1)=RIGHT(B73),-1,0)</f>
        <v>0</v>
      </c>
      <c r="I73" s="12">
        <f>IF(RIGHT(B$1,2)=RIGHT(B73,2),-1,0)</f>
        <v>0</v>
      </c>
      <c r="J73" s="12">
        <f>-ABS($J$2-(LEN(B73)+LEN($B$1)))</f>
        <v>-4</v>
      </c>
      <c r="K73" s="12">
        <f>IF((C73&lt;&gt;"")*(E73&lt;&gt;""),1,0)</f>
        <v>0</v>
      </c>
      <c r="L73" s="12">
        <f>IF((D73&lt;&gt;""),1,0)</f>
        <v>0</v>
      </c>
      <c r="M73" s="12">
        <f>IF((F73&lt;&gt;""),1,0)</f>
        <v>0</v>
      </c>
      <c r="O73" s="4"/>
      <c r="P73" s="4"/>
    </row>
    <row r="74" spans="1:16" ht="12.75">
      <c r="A74" s="7">
        <v>40247</v>
      </c>
      <c r="B74" s="4" t="s">
        <v>69</v>
      </c>
      <c r="C74" s="13"/>
      <c r="D74" s="13"/>
      <c r="E74" s="13"/>
      <c r="F74" s="13"/>
      <c r="G74" s="5">
        <f>H74*$H$3+I74*$I$3+J74*$J$3+K74*$K$3+L74*$L$3+M74*$M$3</f>
        <v>-2.5</v>
      </c>
      <c r="H74" s="12">
        <f>IF(LEFT(B$1,1)=RIGHT(B74),-1,0)</f>
        <v>0</v>
      </c>
      <c r="I74" s="12">
        <f>IF(RIGHT(B$1,2)=RIGHT(B74,2),-1,0)</f>
        <v>0</v>
      </c>
      <c r="J74" s="12">
        <f>-ABS($J$2-(LEN(B74)+LEN($B$1)))</f>
        <v>-5</v>
      </c>
      <c r="K74" s="12">
        <f>IF((C74&lt;&gt;"")*(E74&lt;&gt;""),1,0)</f>
        <v>0</v>
      </c>
      <c r="L74" s="12">
        <f>IF((D74&lt;&gt;""),1,0)</f>
        <v>0</v>
      </c>
      <c r="M74" s="12">
        <f>IF((F74&lt;&gt;""),1,0)</f>
        <v>0</v>
      </c>
      <c r="O74" s="4"/>
      <c r="P74" s="4"/>
    </row>
    <row r="75" spans="1:16" ht="12.75">
      <c r="A75" s="7">
        <v>40248</v>
      </c>
      <c r="B75" s="4" t="s">
        <v>70</v>
      </c>
      <c r="C75" s="13"/>
      <c r="D75" s="13"/>
      <c r="E75" s="13"/>
      <c r="F75" s="13"/>
      <c r="G75" s="5">
        <f>H75*$H$3+I75*$I$3+J75*$J$3+K75*$K$3+L75*$L$3+M75*$M$3</f>
        <v>-3.5</v>
      </c>
      <c r="H75" s="12">
        <f>IF(LEFT(B$1,1)=RIGHT(B75),-1,0)</f>
        <v>0</v>
      </c>
      <c r="I75" s="12">
        <f>IF(RIGHT(B$1,2)=RIGHT(B75,2),-1,0)</f>
        <v>0</v>
      </c>
      <c r="J75" s="12">
        <f>-ABS($J$2-(LEN(B75)+LEN($B$1)))</f>
        <v>-7</v>
      </c>
      <c r="K75" s="12">
        <f>IF((C75&lt;&gt;"")*(E75&lt;&gt;""),1,0)</f>
        <v>0</v>
      </c>
      <c r="L75" s="12">
        <f>IF((D75&lt;&gt;""),1,0)</f>
        <v>0</v>
      </c>
      <c r="M75" s="12">
        <f>IF((F75&lt;&gt;""),1,0)</f>
        <v>0</v>
      </c>
      <c r="O75" s="4"/>
      <c r="P75" s="4"/>
    </row>
    <row r="76" spans="1:13" s="2" customFormat="1" ht="12.75">
      <c r="A76" s="7">
        <v>40249</v>
      </c>
      <c r="B76" s="4" t="s">
        <v>71</v>
      </c>
      <c r="C76" s="13"/>
      <c r="D76" s="13"/>
      <c r="E76" s="13"/>
      <c r="F76" s="13"/>
      <c r="G76" s="5">
        <f>H76*$H$3+I76*$I$3+J76*$J$3+K76*$K$3+L76*$L$3+M76*$M$3</f>
        <v>-4</v>
      </c>
      <c r="H76" s="12">
        <f>IF(LEFT(B$1,1)=RIGHT(B76),-1,0)</f>
        <v>0</v>
      </c>
      <c r="I76" s="12">
        <f>IF(RIGHT(B$1,2)=RIGHT(B76,2),-1,0)</f>
        <v>0</v>
      </c>
      <c r="J76" s="12">
        <f>-ABS($J$2-(LEN(B76)+LEN($B$1)))</f>
        <v>-8</v>
      </c>
      <c r="K76" s="12">
        <f>IF((C76&lt;&gt;"")*(E76&lt;&gt;""),1,0)</f>
        <v>0</v>
      </c>
      <c r="L76" s="12">
        <f>IF((D76&lt;&gt;""),1,0)</f>
        <v>0</v>
      </c>
      <c r="M76" s="12">
        <f>IF((F76&lt;&gt;""),1,0)</f>
        <v>0</v>
      </c>
    </row>
    <row r="77" spans="1:16" ht="12.75">
      <c r="A77" s="7">
        <v>40250</v>
      </c>
      <c r="B77" s="4" t="s">
        <v>72</v>
      </c>
      <c r="C77" s="13"/>
      <c r="D77" s="13"/>
      <c r="E77" s="13"/>
      <c r="F77" s="13"/>
      <c r="G77" s="5">
        <f>H77*$H$3+I77*$I$3+J77*$J$3+K77*$K$3+L77*$L$3+M77*$M$3</f>
        <v>-3.5</v>
      </c>
      <c r="H77" s="12">
        <f>IF(LEFT(B$1,1)=RIGHT(B77),-1,0)</f>
        <v>0</v>
      </c>
      <c r="I77" s="12">
        <f>IF(RIGHT(B$1,2)=RIGHT(B77,2),-1,0)</f>
        <v>0</v>
      </c>
      <c r="J77" s="12">
        <f>-ABS($J$2-(LEN(B77)+LEN($B$1)))</f>
        <v>-7</v>
      </c>
      <c r="K77" s="12">
        <f>IF((C77&lt;&gt;"")*(E77&lt;&gt;""),1,0)</f>
        <v>0</v>
      </c>
      <c r="L77" s="12">
        <f>IF((D77&lt;&gt;""),1,0)</f>
        <v>0</v>
      </c>
      <c r="M77" s="12">
        <f>IF((F77&lt;&gt;""),1,0)</f>
        <v>0</v>
      </c>
      <c r="O77" s="4"/>
      <c r="P77" s="4"/>
    </row>
    <row r="78" spans="1:16" ht="12.75">
      <c r="A78" s="7">
        <v>40251</v>
      </c>
      <c r="B78" s="4" t="s">
        <v>73</v>
      </c>
      <c r="C78" s="13"/>
      <c r="D78" s="13"/>
      <c r="E78" s="13"/>
      <c r="F78" s="13"/>
      <c r="G78" s="5">
        <f>H78*$H$3+I78*$I$3+J78*$J$3+K78*$K$3+L78*$L$3+M78*$M$3</f>
        <v>-1</v>
      </c>
      <c r="H78" s="12">
        <f>IF(LEFT(B$1,1)=RIGHT(B78),-1,0)</f>
        <v>0</v>
      </c>
      <c r="I78" s="12">
        <f>IF(RIGHT(B$1,2)=RIGHT(B78,2),-1,0)</f>
        <v>0</v>
      </c>
      <c r="J78" s="12">
        <f>-ABS($J$2-(LEN(B78)+LEN($B$1)))</f>
        <v>-2</v>
      </c>
      <c r="K78" s="12">
        <f>IF((C78&lt;&gt;"")*(E78&lt;&gt;""),1,0)</f>
        <v>0</v>
      </c>
      <c r="L78" s="12">
        <f>IF((D78&lt;&gt;""),1,0)</f>
        <v>0</v>
      </c>
      <c r="M78" s="12">
        <f>IF((F78&lt;&gt;""),1,0)</f>
        <v>0</v>
      </c>
      <c r="O78" s="4"/>
      <c r="P78" s="4"/>
    </row>
    <row r="79" spans="1:16" ht="12.75">
      <c r="A79" s="7">
        <v>40252</v>
      </c>
      <c r="B79" s="4" t="s">
        <v>74</v>
      </c>
      <c r="C79" s="13"/>
      <c r="D79" s="13"/>
      <c r="E79" s="13"/>
      <c r="F79" s="13"/>
      <c r="G79" s="5">
        <f>H79*$H$3+I79*$I$3+J79*$J$3+K79*$K$3+L79*$L$3+M79*$M$3</f>
        <v>-5</v>
      </c>
      <c r="H79" s="12">
        <f>IF(LEFT(B$1,1)=RIGHT(B79),-1,0)</f>
        <v>0</v>
      </c>
      <c r="I79" s="12">
        <f>IF(RIGHT(B$1,2)=RIGHT(B79,2),-1,0)</f>
        <v>0</v>
      </c>
      <c r="J79" s="12">
        <f>-ABS($J$2-(LEN(B79)+LEN($B$1)))</f>
        <v>-10</v>
      </c>
      <c r="K79" s="12">
        <f>IF((C79&lt;&gt;"")*(E79&lt;&gt;""),1,0)</f>
        <v>0</v>
      </c>
      <c r="L79" s="12">
        <f>IF((D79&lt;&gt;""),1,0)</f>
        <v>0</v>
      </c>
      <c r="M79" s="12">
        <f>IF((F79&lt;&gt;""),1,0)</f>
        <v>0</v>
      </c>
      <c r="O79" s="4"/>
      <c r="P79" s="4"/>
    </row>
    <row r="80" spans="1:16" ht="12.75">
      <c r="A80" s="7">
        <v>40253</v>
      </c>
      <c r="B80" s="4" t="s">
        <v>75</v>
      </c>
      <c r="C80" s="13"/>
      <c r="D80" s="13"/>
      <c r="E80" s="13"/>
      <c r="F80" s="13"/>
      <c r="G80" s="5">
        <f>H80*$H$3+I80*$I$3+J80*$J$3+K80*$K$3+L80*$L$3+M80*$M$3</f>
        <v>0</v>
      </c>
      <c r="H80" s="12">
        <f>IF(LEFT(B$1,1)=RIGHT(B80),-1,0)</f>
        <v>0</v>
      </c>
      <c r="I80" s="12">
        <f>IF(RIGHT(B$1,2)=RIGHT(B80,2),-1,0)</f>
        <v>0</v>
      </c>
      <c r="J80" s="12">
        <f>-ABS($J$2-(LEN(B80)+LEN($B$1)))</f>
        <v>0</v>
      </c>
      <c r="K80" s="12">
        <f>IF((C80&lt;&gt;"")*(E80&lt;&gt;""),1,0)</f>
        <v>0</v>
      </c>
      <c r="L80" s="12">
        <f>IF((D80&lt;&gt;""),1,0)</f>
        <v>0</v>
      </c>
      <c r="M80" s="12">
        <f>IF((F80&lt;&gt;""),1,0)</f>
        <v>0</v>
      </c>
      <c r="O80" s="4"/>
      <c r="P80" s="4"/>
    </row>
    <row r="81" spans="1:16" ht="12.75">
      <c r="A81" s="7">
        <v>40254</v>
      </c>
      <c r="B81" s="4" t="s">
        <v>76</v>
      </c>
      <c r="C81" s="13"/>
      <c r="D81" s="13"/>
      <c r="E81" s="13"/>
      <c r="F81" s="13"/>
      <c r="G81" s="5">
        <f>H81*$H$3+I81*$I$3+J81*$J$3+K81*$K$3+L81*$L$3+M81*$M$3</f>
        <v>-2</v>
      </c>
      <c r="H81" s="12">
        <f>IF(LEFT(B$1,1)=RIGHT(B81),-1,0)</f>
        <v>0</v>
      </c>
      <c r="I81" s="12">
        <f>IF(RIGHT(B$1,2)=RIGHT(B81,2),-1,0)</f>
        <v>0</v>
      </c>
      <c r="J81" s="12">
        <f>-ABS($J$2-(LEN(B81)+LEN($B$1)))</f>
        <v>-4</v>
      </c>
      <c r="K81" s="12">
        <f>IF((C81&lt;&gt;"")*(E81&lt;&gt;""),1,0)</f>
        <v>0</v>
      </c>
      <c r="L81" s="12">
        <f>IF((D81&lt;&gt;""),1,0)</f>
        <v>0</v>
      </c>
      <c r="M81" s="12">
        <f>IF((F81&lt;&gt;""),1,0)</f>
        <v>0</v>
      </c>
      <c r="O81" s="4"/>
      <c r="P81" s="4"/>
    </row>
    <row r="82" spans="1:16" ht="12.75">
      <c r="A82" s="7">
        <v>40255</v>
      </c>
      <c r="B82" s="4" t="s">
        <v>77</v>
      </c>
      <c r="C82" s="13"/>
      <c r="D82" s="13"/>
      <c r="E82" s="13"/>
      <c r="F82" s="13"/>
      <c r="G82" s="5">
        <f>H82*$H$3+I82*$I$3+J82*$J$3+K82*$K$3+L82*$L$3+M82*$M$3</f>
        <v>-3.5</v>
      </c>
      <c r="H82" s="12">
        <f>IF(LEFT(B$1,1)=RIGHT(B82),-1,0)</f>
        <v>0</v>
      </c>
      <c r="I82" s="12">
        <f>IF(RIGHT(B$1,2)=RIGHT(B82,2),-1,0)</f>
        <v>0</v>
      </c>
      <c r="J82" s="12">
        <f>-ABS($J$2-(LEN(B82)+LEN($B$1)))</f>
        <v>-7</v>
      </c>
      <c r="K82" s="12">
        <f>IF((C82&lt;&gt;"")*(E82&lt;&gt;""),1,0)</f>
        <v>0</v>
      </c>
      <c r="L82" s="12">
        <f>IF((D82&lt;&gt;""),1,0)</f>
        <v>0</v>
      </c>
      <c r="M82" s="12">
        <f>IF((F82&lt;&gt;""),1,0)</f>
        <v>0</v>
      </c>
      <c r="O82" s="4"/>
      <c r="P82" s="4"/>
    </row>
    <row r="83" spans="1:16" ht="12.75">
      <c r="A83" s="7">
        <v>40256</v>
      </c>
      <c r="B83" s="4" t="s">
        <v>78</v>
      </c>
      <c r="C83" s="13"/>
      <c r="D83" s="13"/>
      <c r="E83" s="13"/>
      <c r="F83" s="13"/>
      <c r="G83" s="5">
        <f>H83*$H$3+I83*$I$3+J83*$J$3+K83*$K$3+L83*$L$3+M83*$M$3</f>
        <v>-4</v>
      </c>
      <c r="H83" s="12">
        <f>IF(LEFT(B$1,1)=RIGHT(B83),-1,0)</f>
        <v>0</v>
      </c>
      <c r="I83" s="12">
        <f>IF(RIGHT(B$1,2)=RIGHT(B83,2),-1,0)</f>
        <v>0</v>
      </c>
      <c r="J83" s="12">
        <f>-ABS($J$2-(LEN(B83)+LEN($B$1)))</f>
        <v>-8</v>
      </c>
      <c r="K83" s="12">
        <f>IF((C83&lt;&gt;"")*(E83&lt;&gt;""),1,0)</f>
        <v>0</v>
      </c>
      <c r="L83" s="12">
        <f>IF((D83&lt;&gt;""),1,0)</f>
        <v>0</v>
      </c>
      <c r="M83" s="12">
        <f>IF((F83&lt;&gt;""),1,0)</f>
        <v>0</v>
      </c>
      <c r="O83" s="4"/>
      <c r="P83" s="4"/>
    </row>
    <row r="84" spans="1:16" ht="12.75">
      <c r="A84" s="7">
        <v>40257</v>
      </c>
      <c r="B84" s="4" t="s">
        <v>79</v>
      </c>
      <c r="C84" s="13"/>
      <c r="D84" s="13"/>
      <c r="E84" s="13"/>
      <c r="F84" s="13"/>
      <c r="G84" s="5">
        <f>H84*$H$3+I84*$I$3+J84*$J$3+K84*$K$3+L84*$L$3+M84*$M$3</f>
        <v>-2.5</v>
      </c>
      <c r="H84" s="12">
        <f>IF(LEFT(B$1,1)=RIGHT(B84),-1,0)</f>
        <v>0</v>
      </c>
      <c r="I84" s="12">
        <f>IF(RIGHT(B$1,2)=RIGHT(B84,2),-1,0)</f>
        <v>0</v>
      </c>
      <c r="J84" s="12">
        <f>-ABS($J$2-(LEN(B84)+LEN($B$1)))</f>
        <v>-5</v>
      </c>
      <c r="K84" s="12">
        <f>IF((C84&lt;&gt;"")*(E84&lt;&gt;""),1,0)</f>
        <v>0</v>
      </c>
      <c r="L84" s="12">
        <f>IF((D84&lt;&gt;""),1,0)</f>
        <v>0</v>
      </c>
      <c r="M84" s="12">
        <f>IF((F84&lt;&gt;""),1,0)</f>
        <v>0</v>
      </c>
      <c r="O84" s="4"/>
      <c r="P84" s="4"/>
    </row>
    <row r="85" spans="1:16" ht="12.75">
      <c r="A85" s="8">
        <v>40258</v>
      </c>
      <c r="B85" s="2" t="s">
        <v>80</v>
      </c>
      <c r="C85" s="14"/>
      <c r="D85" s="14"/>
      <c r="E85" s="14"/>
      <c r="F85" s="14"/>
      <c r="G85" s="5">
        <f>H85*$H$3+I85*$I$3+J85*$J$3+K85*$K$3+L85*$L$3+M85*$M$3</f>
        <v>-4</v>
      </c>
      <c r="H85" s="12">
        <f>IF(LEFT(B$1,1)=RIGHT(B85),-1,0)</f>
        <v>0</v>
      </c>
      <c r="I85" s="12">
        <f>IF(RIGHT(B$1,2)=RIGHT(B85,2),-1,0)</f>
        <v>0</v>
      </c>
      <c r="J85" s="12">
        <f>-ABS($J$2-(LEN(B85)+LEN($B$1)))</f>
        <v>-8</v>
      </c>
      <c r="K85" s="12">
        <f>IF((C85&lt;&gt;"")*(E85&lt;&gt;""),1,0)</f>
        <v>0</v>
      </c>
      <c r="L85" s="12">
        <f>IF((D85&lt;&gt;""),1,0)</f>
        <v>0</v>
      </c>
      <c r="M85" s="12">
        <f>IF((F85&lt;&gt;""),1,0)</f>
        <v>0</v>
      </c>
      <c r="O85" s="4"/>
      <c r="P85" s="4"/>
    </row>
    <row r="86" spans="1:16" ht="12.75">
      <c r="A86" s="7">
        <v>40259</v>
      </c>
      <c r="B86" s="4" t="s">
        <v>81</v>
      </c>
      <c r="C86" s="13"/>
      <c r="D86" s="13"/>
      <c r="E86" s="13"/>
      <c r="F86" s="13"/>
      <c r="G86" s="5">
        <f>H86*$H$3+I86*$I$3+J86*$J$3+K86*$K$3+L86*$L$3+M86*$M$3</f>
        <v>-4</v>
      </c>
      <c r="H86" s="12">
        <f>IF(LEFT(B$1,1)=RIGHT(B86),-1,0)</f>
        <v>0</v>
      </c>
      <c r="I86" s="12">
        <f>IF(RIGHT(B$1,2)=RIGHT(B86,2),-1,0)</f>
        <v>0</v>
      </c>
      <c r="J86" s="12">
        <f>-ABS($J$2-(LEN(B86)+LEN($B$1)))</f>
        <v>-8</v>
      </c>
      <c r="K86" s="12">
        <f>IF((C86&lt;&gt;"")*(E86&lt;&gt;""),1,0)</f>
        <v>0</v>
      </c>
      <c r="L86" s="12">
        <f>IF((D86&lt;&gt;""),1,0)</f>
        <v>0</v>
      </c>
      <c r="M86" s="12">
        <f>IF((F86&lt;&gt;""),1,0)</f>
        <v>0</v>
      </c>
      <c r="O86" s="4"/>
      <c r="P86" s="4"/>
    </row>
    <row r="87" spans="1:16" ht="12.75">
      <c r="A87" s="7">
        <v>40260</v>
      </c>
      <c r="B87" s="4" t="s">
        <v>82</v>
      </c>
      <c r="C87" s="13"/>
      <c r="D87" s="13"/>
      <c r="E87" s="13"/>
      <c r="F87" s="13"/>
      <c r="G87" s="5">
        <f>H87*$H$3+I87*$I$3+J87*$J$3+K87*$K$3+L87*$L$3+M87*$M$3</f>
        <v>-4</v>
      </c>
      <c r="H87" s="12">
        <f>IF(LEFT(B$1,1)=RIGHT(B87),-1,0)</f>
        <v>0</v>
      </c>
      <c r="I87" s="12">
        <f>IF(RIGHT(B$1,2)=RIGHT(B87,2),-1,0)</f>
        <v>0</v>
      </c>
      <c r="J87" s="12">
        <f>-ABS($J$2-(LEN(B87)+LEN($B$1)))</f>
        <v>-8</v>
      </c>
      <c r="K87" s="12">
        <f>IF((C87&lt;&gt;"")*(E87&lt;&gt;""),1,0)</f>
        <v>0</v>
      </c>
      <c r="L87" s="12">
        <f>IF((D87&lt;&gt;""),1,0)</f>
        <v>0</v>
      </c>
      <c r="M87" s="12">
        <f>IF((F87&lt;&gt;""),1,0)</f>
        <v>0</v>
      </c>
      <c r="O87" s="4"/>
      <c r="P87" s="4"/>
    </row>
    <row r="88" spans="1:16" ht="12.75">
      <c r="A88" s="7">
        <v>40261</v>
      </c>
      <c r="B88" s="4" t="s">
        <v>83</v>
      </c>
      <c r="C88" s="13"/>
      <c r="D88" s="13"/>
      <c r="E88" s="13"/>
      <c r="F88" s="13"/>
      <c r="G88" s="5">
        <f>H88*$H$3+I88*$I$3+J88*$J$3+K88*$K$3+L88*$L$3+M88*$M$3</f>
        <v>-3</v>
      </c>
      <c r="H88" s="12">
        <f>IF(LEFT(B$1,1)=RIGHT(B88),-1,0)</f>
        <v>0</v>
      </c>
      <c r="I88" s="12">
        <f>IF(RIGHT(B$1,2)=RIGHT(B88,2),-1,0)</f>
        <v>0</v>
      </c>
      <c r="J88" s="12">
        <f>-ABS($J$2-(LEN(B88)+LEN($B$1)))</f>
        <v>-6</v>
      </c>
      <c r="K88" s="12">
        <f>IF((C88&lt;&gt;"")*(E88&lt;&gt;""),1,0)</f>
        <v>0</v>
      </c>
      <c r="L88" s="12">
        <f>IF((D88&lt;&gt;""),1,0)</f>
        <v>0</v>
      </c>
      <c r="M88" s="12">
        <f>IF((F88&lt;&gt;""),1,0)</f>
        <v>0</v>
      </c>
      <c r="O88" s="4"/>
      <c r="P88" s="4"/>
    </row>
    <row r="89" spans="1:16" ht="12.75">
      <c r="A89" s="7">
        <v>40262</v>
      </c>
      <c r="B89" s="4" t="s">
        <v>84</v>
      </c>
      <c r="C89" s="13"/>
      <c r="D89" s="13"/>
      <c r="E89" s="13"/>
      <c r="F89" s="13"/>
      <c r="G89" s="5">
        <f>H89*$H$3+I89*$I$3+J89*$J$3+K89*$K$3+L89*$L$3+M89*$M$3</f>
        <v>-3.5</v>
      </c>
      <c r="H89" s="12">
        <f>IF(LEFT(B$1,1)=RIGHT(B89),-1,0)</f>
        <v>0</v>
      </c>
      <c r="I89" s="12">
        <f>IF(RIGHT(B$1,2)=RIGHT(B89,2),-1,0)</f>
        <v>0</v>
      </c>
      <c r="J89" s="12">
        <f>-ABS($J$2-(LEN(B89)+LEN($B$1)))</f>
        <v>-7</v>
      </c>
      <c r="K89" s="12">
        <f>IF((C89&lt;&gt;"")*(E89&lt;&gt;""),1,0)</f>
        <v>0</v>
      </c>
      <c r="L89" s="12">
        <f>IF((D89&lt;&gt;""),1,0)</f>
        <v>0</v>
      </c>
      <c r="M89" s="12">
        <f>IF((F89&lt;&gt;""),1,0)</f>
        <v>0</v>
      </c>
      <c r="O89" s="4"/>
      <c r="P89" s="4"/>
    </row>
    <row r="90" spans="1:13" s="2" customFormat="1" ht="12.75">
      <c r="A90" s="7">
        <v>40263</v>
      </c>
      <c r="B90" s="4" t="s">
        <v>85</v>
      </c>
      <c r="C90" s="13"/>
      <c r="D90" s="13"/>
      <c r="E90" s="13"/>
      <c r="F90" s="13"/>
      <c r="G90" s="5">
        <f>H90*$H$3+I90*$I$3+J90*$J$3+K90*$K$3+L90*$L$3+M90*$M$3</f>
        <v>-3</v>
      </c>
      <c r="H90" s="12">
        <f>IF(LEFT(B$1,1)=RIGHT(B90),-1,0)</f>
        <v>0</v>
      </c>
      <c r="I90" s="12">
        <f>IF(RIGHT(B$1,2)=RIGHT(B90,2),-1,0)</f>
        <v>0</v>
      </c>
      <c r="J90" s="12">
        <f>-ABS($J$2-(LEN(B90)+LEN($B$1)))</f>
        <v>-6</v>
      </c>
      <c r="K90" s="12">
        <f>IF((C90&lt;&gt;"")*(E90&lt;&gt;""),1,0)</f>
        <v>0</v>
      </c>
      <c r="L90" s="12">
        <f>IF((D90&lt;&gt;""),1,0)</f>
        <v>0</v>
      </c>
      <c r="M90" s="12">
        <f>IF((F90&lt;&gt;""),1,0)</f>
        <v>0</v>
      </c>
    </row>
    <row r="91" spans="1:16" ht="12.75">
      <c r="A91" s="7">
        <v>40264</v>
      </c>
      <c r="B91" s="4" t="s">
        <v>86</v>
      </c>
      <c r="C91" s="13"/>
      <c r="D91" s="13"/>
      <c r="E91" s="13"/>
      <c r="F91" s="13"/>
      <c r="G91" s="5">
        <f>H91*$H$3+I91*$I$3+J91*$J$3+K91*$K$3+L91*$L$3+M91*$M$3</f>
        <v>-4.5</v>
      </c>
      <c r="H91" s="12">
        <f>IF(LEFT(B$1,1)=RIGHT(B91),-1,0)</f>
        <v>0</v>
      </c>
      <c r="I91" s="12">
        <f>IF(RIGHT(B$1,2)=RIGHT(B91,2),-1,0)</f>
        <v>0</v>
      </c>
      <c r="J91" s="12">
        <f>-ABS($J$2-(LEN(B91)+LEN($B$1)))</f>
        <v>-9</v>
      </c>
      <c r="K91" s="12">
        <f>IF((C91&lt;&gt;"")*(E91&lt;&gt;""),1,0)</f>
        <v>0</v>
      </c>
      <c r="L91" s="12">
        <f>IF((D91&lt;&gt;""),1,0)</f>
        <v>0</v>
      </c>
      <c r="M91" s="12">
        <f>IF((F91&lt;&gt;""),1,0)</f>
        <v>0</v>
      </c>
      <c r="O91" s="4"/>
      <c r="P91" s="4"/>
    </row>
    <row r="92" spans="1:16" ht="12.75">
      <c r="A92" s="8">
        <v>40265</v>
      </c>
      <c r="B92" s="2" t="s">
        <v>87</v>
      </c>
      <c r="C92" s="14"/>
      <c r="D92" s="14"/>
      <c r="E92" s="14"/>
      <c r="F92" s="14"/>
      <c r="G92" s="5">
        <f>H92*$H$3+I92*$I$3+J92*$J$3+K92*$K$3+L92*$L$3+M92*$M$3</f>
        <v>-4.5</v>
      </c>
      <c r="H92" s="12">
        <f>IF(LEFT(B$1,1)=RIGHT(B92),-1,0)</f>
        <v>0</v>
      </c>
      <c r="I92" s="12">
        <f>IF(RIGHT(B$1,2)=RIGHT(B92,2),-1,0)</f>
        <v>0</v>
      </c>
      <c r="J92" s="12">
        <f>-ABS($J$2-(LEN(B92)+LEN($B$1)))</f>
        <v>-9</v>
      </c>
      <c r="K92" s="12">
        <f>IF((C92&lt;&gt;"")*(E92&lt;&gt;""),1,0)</f>
        <v>0</v>
      </c>
      <c r="L92" s="12">
        <f>IF((D92&lt;&gt;""),1,0)</f>
        <v>0</v>
      </c>
      <c r="M92" s="12">
        <f>IF((F92&lt;&gt;""),1,0)</f>
        <v>0</v>
      </c>
      <c r="O92" s="4"/>
      <c r="P92" s="4"/>
    </row>
    <row r="93" spans="1:16" ht="12.75">
      <c r="A93" s="7">
        <v>40266</v>
      </c>
      <c r="B93" s="4" t="s">
        <v>88</v>
      </c>
      <c r="C93" s="13"/>
      <c r="D93" s="13"/>
      <c r="E93" s="13"/>
      <c r="F93" s="13"/>
      <c r="G93" s="5">
        <f>H93*$H$3+I93*$I$3+J93*$J$3+K93*$K$3+L93*$L$3+M93*$M$3</f>
        <v>-3.5</v>
      </c>
      <c r="H93" s="12">
        <f>IF(LEFT(B$1,1)=RIGHT(B93),-1,0)</f>
        <v>0</v>
      </c>
      <c r="I93" s="12">
        <f>IF(RIGHT(B$1,2)=RIGHT(B93,2),-1,0)</f>
        <v>0</v>
      </c>
      <c r="J93" s="12">
        <f>-ABS($J$2-(LEN(B93)+LEN($B$1)))</f>
        <v>-7</v>
      </c>
      <c r="K93" s="12">
        <f>IF((C93&lt;&gt;"")*(E93&lt;&gt;""),1,0)</f>
        <v>0</v>
      </c>
      <c r="L93" s="12">
        <f>IF((D93&lt;&gt;""),1,0)</f>
        <v>0</v>
      </c>
      <c r="M93" s="12">
        <f>IF((F93&lt;&gt;""),1,0)</f>
        <v>0</v>
      </c>
      <c r="O93" s="4"/>
      <c r="P93" s="4"/>
    </row>
    <row r="94" spans="1:16" ht="12.75">
      <c r="A94" s="7">
        <v>40267</v>
      </c>
      <c r="B94" s="4" t="s">
        <v>89</v>
      </c>
      <c r="C94" s="13"/>
      <c r="D94" s="13"/>
      <c r="E94" s="13"/>
      <c r="F94" s="13"/>
      <c r="G94" s="5">
        <f>H94*$H$3+I94*$I$3+J94*$J$3+K94*$K$3+L94*$L$3+M94*$M$3</f>
        <v>-3.5</v>
      </c>
      <c r="H94" s="12">
        <f>IF(LEFT(B$1,1)=RIGHT(B94),-1,0)</f>
        <v>0</v>
      </c>
      <c r="I94" s="12">
        <f>IF(RIGHT(B$1,2)=RIGHT(B94,2),-1,0)</f>
        <v>0</v>
      </c>
      <c r="J94" s="12">
        <f>-ABS($J$2-(LEN(B94)+LEN($B$1)))</f>
        <v>-7</v>
      </c>
      <c r="K94" s="12">
        <f>IF((C94&lt;&gt;"")*(E94&lt;&gt;""),1,0)</f>
        <v>0</v>
      </c>
      <c r="L94" s="12">
        <f>IF((D94&lt;&gt;""),1,0)</f>
        <v>0</v>
      </c>
      <c r="M94" s="12">
        <f>IF((F94&lt;&gt;""),1,0)</f>
        <v>0</v>
      </c>
      <c r="O94" s="4"/>
      <c r="P94" s="4"/>
    </row>
    <row r="95" spans="1:16" ht="12.75">
      <c r="A95" s="7">
        <v>40268</v>
      </c>
      <c r="B95" s="4" t="s">
        <v>90</v>
      </c>
      <c r="C95" s="13"/>
      <c r="D95" s="13"/>
      <c r="E95" s="13"/>
      <c r="F95" s="13"/>
      <c r="G95" s="5">
        <f>H95*$H$3+I95*$I$3+J95*$J$3+K95*$K$3+L95*$L$3+M95*$M$3</f>
        <v>-4</v>
      </c>
      <c r="H95" s="12">
        <f>IF(LEFT(B$1,1)=RIGHT(B95),-1,0)</f>
        <v>0</v>
      </c>
      <c r="I95" s="12">
        <f>IF(RIGHT(B$1,2)=RIGHT(B95,2),-1,0)</f>
        <v>0</v>
      </c>
      <c r="J95" s="12">
        <f>-ABS($J$2-(LEN(B95)+LEN($B$1)))</f>
        <v>-8</v>
      </c>
      <c r="K95" s="12">
        <f>IF((C95&lt;&gt;"")*(E95&lt;&gt;""),1,0)</f>
        <v>0</v>
      </c>
      <c r="L95" s="12">
        <f>IF((D95&lt;&gt;""),1,0)</f>
        <v>0</v>
      </c>
      <c r="M95" s="12">
        <f>IF((F95&lt;&gt;""),1,0)</f>
        <v>0</v>
      </c>
      <c r="O95" s="4"/>
      <c r="P95" s="4"/>
    </row>
    <row r="96" spans="1:16" ht="12.75">
      <c r="A96" s="7">
        <v>40269</v>
      </c>
      <c r="B96" s="4" t="s">
        <v>91</v>
      </c>
      <c r="C96" s="13"/>
      <c r="D96" s="13"/>
      <c r="E96" s="13"/>
      <c r="F96" s="13"/>
      <c r="G96" s="5">
        <f>H96*$H$3+I96*$I$3+J96*$J$3+K96*$K$3+L96*$L$3+M96*$M$3</f>
        <v>-4.5</v>
      </c>
      <c r="H96" s="12">
        <f>IF(LEFT(B$1,1)=RIGHT(B96),-1,0)</f>
        <v>0</v>
      </c>
      <c r="I96" s="12">
        <f>IF(RIGHT(B$1,2)=RIGHT(B96,2),-1,0)</f>
        <v>0</v>
      </c>
      <c r="J96" s="12">
        <f>-ABS($J$2-(LEN(B96)+LEN($B$1)))</f>
        <v>-9</v>
      </c>
      <c r="K96" s="12">
        <f>IF((C96&lt;&gt;"")*(E96&lt;&gt;""),1,0)</f>
        <v>0</v>
      </c>
      <c r="L96" s="12">
        <f>IF((D96&lt;&gt;""),1,0)</f>
        <v>0</v>
      </c>
      <c r="M96" s="12">
        <f>IF((F96&lt;&gt;""),1,0)</f>
        <v>0</v>
      </c>
      <c r="O96" s="4"/>
      <c r="P96" s="4"/>
    </row>
    <row r="97" spans="1:13" s="2" customFormat="1" ht="12.75">
      <c r="A97" s="7">
        <v>40270</v>
      </c>
      <c r="B97" s="4" t="s">
        <v>92</v>
      </c>
      <c r="C97" s="13"/>
      <c r="D97" s="13"/>
      <c r="E97" s="13"/>
      <c r="F97" s="13"/>
      <c r="G97" s="5">
        <f>H97*$H$3+I97*$I$3+J97*$J$3+K97*$K$3+L97*$L$3+M97*$M$3</f>
        <v>-4</v>
      </c>
      <c r="H97" s="12">
        <f>IF(LEFT(B$1,1)=RIGHT(B97),-1,0)</f>
        <v>0</v>
      </c>
      <c r="I97" s="12">
        <f>IF(RIGHT(B$1,2)=RIGHT(B97,2),-1,0)</f>
        <v>0</v>
      </c>
      <c r="J97" s="12">
        <f>-ABS($J$2-(LEN(B97)+LEN($B$1)))</f>
        <v>-8</v>
      </c>
      <c r="K97" s="12">
        <f>IF((C97&lt;&gt;"")*(E97&lt;&gt;""),1,0)</f>
        <v>0</v>
      </c>
      <c r="L97" s="12">
        <f>IF((D97&lt;&gt;""),1,0)</f>
        <v>0</v>
      </c>
      <c r="M97" s="12">
        <f>IF((F97&lt;&gt;""),1,0)</f>
        <v>0</v>
      </c>
    </row>
    <row r="98" spans="1:16" ht="12.75">
      <c r="A98" s="7">
        <v>40271</v>
      </c>
      <c r="B98" s="4" t="s">
        <v>93</v>
      </c>
      <c r="C98" s="13"/>
      <c r="D98" s="13"/>
      <c r="E98" s="13"/>
      <c r="F98" s="13"/>
      <c r="G98" s="5">
        <f>H98*$H$3+I98*$I$3+J98*$J$3+K98*$K$3+L98*$L$3+M98*$M$3</f>
        <v>-3</v>
      </c>
      <c r="H98" s="12">
        <f>IF(LEFT(B$1,1)=RIGHT(B98),-1,0)</f>
        <v>0</v>
      </c>
      <c r="I98" s="12">
        <f>IF(RIGHT(B$1,2)=RIGHT(B98,2),-1,0)</f>
        <v>0</v>
      </c>
      <c r="J98" s="12">
        <f>-ABS($J$2-(LEN(B98)+LEN($B$1)))</f>
        <v>-6</v>
      </c>
      <c r="K98" s="12">
        <f>IF((C98&lt;&gt;"")*(E98&lt;&gt;""),1,0)</f>
        <v>0</v>
      </c>
      <c r="L98" s="12">
        <f>IF((D98&lt;&gt;""),1,0)</f>
        <v>0</v>
      </c>
      <c r="M98" s="12">
        <f>IF((F98&lt;&gt;""),1,0)</f>
        <v>0</v>
      </c>
      <c r="O98" s="4"/>
      <c r="P98" s="4"/>
    </row>
    <row r="99" spans="1:16" ht="12.75">
      <c r="A99" s="8">
        <v>40272</v>
      </c>
      <c r="B99" s="2" t="s">
        <v>94</v>
      </c>
      <c r="C99" s="14"/>
      <c r="D99" s="14"/>
      <c r="E99" s="14"/>
      <c r="F99" s="14"/>
      <c r="G99" s="5">
        <f>H99*$H$3+I99*$I$3+J99*$J$3+K99*$K$3+L99*$L$3+M99*$M$3</f>
        <v>-4</v>
      </c>
      <c r="H99" s="12">
        <f>IF(LEFT(B$1,1)=RIGHT(B99),-1,0)</f>
        <v>0</v>
      </c>
      <c r="I99" s="12">
        <f>IF(RIGHT(B$1,2)=RIGHT(B99,2),-1,0)</f>
        <v>0</v>
      </c>
      <c r="J99" s="12">
        <f>-ABS($J$2-(LEN(B99)+LEN($B$1)))</f>
        <v>-8</v>
      </c>
      <c r="K99" s="12">
        <f>IF((C99&lt;&gt;"")*(E99&lt;&gt;""),1,0)</f>
        <v>0</v>
      </c>
      <c r="L99" s="12">
        <f>IF((D99&lt;&gt;""),1,0)</f>
        <v>0</v>
      </c>
      <c r="M99" s="12">
        <f>IF((F99&lt;&gt;""),1,0)</f>
        <v>0</v>
      </c>
      <c r="O99" s="4"/>
      <c r="P99" s="4"/>
    </row>
    <row r="100" spans="1:16" ht="12.75">
      <c r="A100" s="7">
        <v>40273</v>
      </c>
      <c r="B100" s="4" t="s">
        <v>95</v>
      </c>
      <c r="C100" s="13"/>
      <c r="D100" s="13"/>
      <c r="E100" s="13"/>
      <c r="F100" s="13"/>
      <c r="G100" s="5">
        <f>H100*$H$3+I100*$I$3+J100*$J$3+K100*$K$3+L100*$L$3+M100*$M$3</f>
        <v>-2</v>
      </c>
      <c r="H100" s="12">
        <f>IF(LEFT(B$1,1)=RIGHT(B100),-1,0)</f>
        <v>0</v>
      </c>
      <c r="I100" s="12">
        <f>IF(RIGHT(B$1,2)=RIGHT(B100,2),-1,0)</f>
        <v>0</v>
      </c>
      <c r="J100" s="12">
        <f>-ABS($J$2-(LEN(B100)+LEN($B$1)))</f>
        <v>-4</v>
      </c>
      <c r="K100" s="12">
        <f>IF((C100&lt;&gt;"")*(E100&lt;&gt;""),1,0)</f>
        <v>0</v>
      </c>
      <c r="L100" s="12">
        <f>IF((D100&lt;&gt;""),1,0)</f>
        <v>0</v>
      </c>
      <c r="M100" s="12">
        <f>IF((F100&lt;&gt;""),1,0)</f>
        <v>0</v>
      </c>
      <c r="O100" s="4"/>
      <c r="P100" s="4"/>
    </row>
    <row r="101" spans="1:16" ht="12.75">
      <c r="A101" s="7">
        <v>40274</v>
      </c>
      <c r="B101" s="4" t="s">
        <v>96</v>
      </c>
      <c r="C101" s="13"/>
      <c r="D101" s="13"/>
      <c r="E101" s="13"/>
      <c r="F101" s="13"/>
      <c r="G101" s="5">
        <f>H101*$H$3+I101*$I$3+J101*$J$3+K101*$K$3+L101*$L$3+M101*$M$3</f>
        <v>-3</v>
      </c>
      <c r="H101" s="12">
        <f>IF(LEFT(B$1,1)=RIGHT(B101),-1,0)</f>
        <v>0</v>
      </c>
      <c r="I101" s="12">
        <f>IF(RIGHT(B$1,2)=RIGHT(B101,2),-1,0)</f>
        <v>0</v>
      </c>
      <c r="J101" s="12">
        <f>-ABS($J$2-(LEN(B101)+LEN($B$1)))</f>
        <v>-6</v>
      </c>
      <c r="K101" s="12">
        <f>IF((C101&lt;&gt;"")*(E101&lt;&gt;""),1,0)</f>
        <v>0</v>
      </c>
      <c r="L101" s="12">
        <f>IF((D101&lt;&gt;""),1,0)</f>
        <v>0</v>
      </c>
      <c r="M101" s="12">
        <f>IF((F101&lt;&gt;""),1,0)</f>
        <v>0</v>
      </c>
      <c r="O101" s="4"/>
      <c r="P101" s="4"/>
    </row>
    <row r="102" spans="1:16" ht="12.75">
      <c r="A102" s="7">
        <v>40275</v>
      </c>
      <c r="B102" s="4" t="s">
        <v>97</v>
      </c>
      <c r="C102" s="13"/>
      <c r="D102" s="13"/>
      <c r="E102" s="13"/>
      <c r="F102" s="13"/>
      <c r="G102" s="5">
        <f>H102*$H$3+I102*$I$3+J102*$J$3+K102*$K$3+L102*$L$3+M102*$M$3</f>
        <v>-0.5</v>
      </c>
      <c r="H102" s="12">
        <f>IF(LEFT(B$1,1)=RIGHT(B102),-1,0)</f>
        <v>0</v>
      </c>
      <c r="I102" s="12">
        <f>IF(RIGHT(B$1,2)=RIGHT(B102,2),-1,0)</f>
        <v>0</v>
      </c>
      <c r="J102" s="12">
        <f>-ABS($J$2-(LEN(B102)+LEN($B$1)))</f>
        <v>-1</v>
      </c>
      <c r="K102" s="12">
        <f>IF((C102&lt;&gt;"")*(E102&lt;&gt;""),1,0)</f>
        <v>0</v>
      </c>
      <c r="L102" s="12">
        <f>IF((D102&lt;&gt;""),1,0)</f>
        <v>0</v>
      </c>
      <c r="M102" s="12">
        <f>IF((F102&lt;&gt;""),1,0)</f>
        <v>0</v>
      </c>
      <c r="O102" s="4"/>
      <c r="P102" s="4"/>
    </row>
    <row r="103" spans="1:16" ht="12.75">
      <c r="A103" s="7">
        <v>40276</v>
      </c>
      <c r="B103" s="4" t="s">
        <v>98</v>
      </c>
      <c r="C103" s="13"/>
      <c r="D103" s="13"/>
      <c r="E103" s="13"/>
      <c r="F103" s="13"/>
      <c r="G103" s="5">
        <f>H103*$H$3+I103*$I$3+J103*$J$3+K103*$K$3+L103*$L$3+M103*$M$3</f>
        <v>-5</v>
      </c>
      <c r="H103" s="12">
        <f>IF(LEFT(B$1,1)=RIGHT(B103),-1,0)</f>
        <v>0</v>
      </c>
      <c r="I103" s="12">
        <f>IF(RIGHT(B$1,2)=RIGHT(B103,2),-1,0)</f>
        <v>0</v>
      </c>
      <c r="J103" s="12">
        <f>-ABS($J$2-(LEN(B103)+LEN($B$1)))</f>
        <v>-10</v>
      </c>
      <c r="K103" s="12">
        <f>IF((C103&lt;&gt;"")*(E103&lt;&gt;""),1,0)</f>
        <v>0</v>
      </c>
      <c r="L103" s="12">
        <f>IF((D103&lt;&gt;""),1,0)</f>
        <v>0</v>
      </c>
      <c r="M103" s="12">
        <f>IF((F103&lt;&gt;""),1,0)</f>
        <v>0</v>
      </c>
      <c r="O103" s="4"/>
      <c r="P103" s="4"/>
    </row>
    <row r="104" spans="1:13" s="2" customFormat="1" ht="12.75">
      <c r="A104" s="7">
        <v>40277</v>
      </c>
      <c r="B104" s="4" t="s">
        <v>99</v>
      </c>
      <c r="C104" s="13"/>
      <c r="D104" s="13"/>
      <c r="E104" s="13"/>
      <c r="F104" s="13"/>
      <c r="G104" s="5">
        <f>H104*$H$3+I104*$I$3+J104*$J$3+K104*$K$3+L104*$L$3+M104*$M$3</f>
        <v>-4</v>
      </c>
      <c r="H104" s="12">
        <f>IF(LEFT(B$1,1)=RIGHT(B104),-1,0)</f>
        <v>0</v>
      </c>
      <c r="I104" s="12">
        <f>IF(RIGHT(B$1,2)=RIGHT(B104,2),-1,0)</f>
        <v>0</v>
      </c>
      <c r="J104" s="12">
        <f>-ABS($J$2-(LEN(B104)+LEN($B$1)))</f>
        <v>-8</v>
      </c>
      <c r="K104" s="12">
        <f>IF((C104&lt;&gt;"")*(E104&lt;&gt;""),1,0)</f>
        <v>0</v>
      </c>
      <c r="L104" s="12">
        <f>IF((D104&lt;&gt;""),1,0)</f>
        <v>0</v>
      </c>
      <c r="M104" s="12">
        <f>IF((F104&lt;&gt;""),1,0)</f>
        <v>0</v>
      </c>
    </row>
    <row r="105" spans="1:16" ht="12.75">
      <c r="A105" s="7">
        <v>40278</v>
      </c>
      <c r="B105" s="4" t="s">
        <v>100</v>
      </c>
      <c r="C105" s="13"/>
      <c r="D105" s="13"/>
      <c r="E105" s="13"/>
      <c r="F105" s="13"/>
      <c r="G105" s="5">
        <f>H105*$H$3+I105*$I$3+J105*$J$3+K105*$K$3+L105*$L$3+M105*$M$3</f>
        <v>-4</v>
      </c>
      <c r="H105" s="12">
        <f>IF(LEFT(B$1,1)=RIGHT(B105),-1,0)</f>
        <v>0</v>
      </c>
      <c r="I105" s="12">
        <f>IF(RIGHT(B$1,2)=RIGHT(B105,2),-1,0)</f>
        <v>0</v>
      </c>
      <c r="J105" s="12">
        <f>-ABS($J$2-(LEN(B105)+LEN($B$1)))</f>
        <v>-8</v>
      </c>
      <c r="K105" s="12">
        <f>IF((C105&lt;&gt;"")*(E105&lt;&gt;""),1,0)</f>
        <v>0</v>
      </c>
      <c r="L105" s="12">
        <f>IF((D105&lt;&gt;""),1,0)</f>
        <v>0</v>
      </c>
      <c r="M105" s="12">
        <f>IF((F105&lt;&gt;""),1,0)</f>
        <v>0</v>
      </c>
      <c r="O105" s="4"/>
      <c r="P105" s="4"/>
    </row>
    <row r="106" spans="1:16" ht="12.75">
      <c r="A106" s="7">
        <v>40279</v>
      </c>
      <c r="B106" s="4" t="s">
        <v>101</v>
      </c>
      <c r="C106" s="13"/>
      <c r="D106" s="13"/>
      <c r="E106" s="13"/>
      <c r="F106" s="13"/>
      <c r="G106" s="5">
        <f>H106*$H$3+I106*$I$3+J106*$J$3+K106*$K$3+L106*$L$3+M106*$M$3</f>
        <v>-3</v>
      </c>
      <c r="H106" s="12">
        <f>IF(LEFT(B$1,1)=RIGHT(B106),-1,0)</f>
        <v>0</v>
      </c>
      <c r="I106" s="12">
        <f>IF(RIGHT(B$1,2)=RIGHT(B106,2),-1,0)</f>
        <v>0</v>
      </c>
      <c r="J106" s="12">
        <f>-ABS($J$2-(LEN(B106)+LEN($B$1)))</f>
        <v>-6</v>
      </c>
      <c r="K106" s="12">
        <f>IF((C106&lt;&gt;"")*(E106&lt;&gt;""),1,0)</f>
        <v>0</v>
      </c>
      <c r="L106" s="12">
        <f>IF((D106&lt;&gt;""),1,0)</f>
        <v>0</v>
      </c>
      <c r="M106" s="12">
        <f>IF((F106&lt;&gt;""),1,0)</f>
        <v>0</v>
      </c>
      <c r="O106" s="4"/>
      <c r="P106" s="4"/>
    </row>
    <row r="107" spans="1:16" ht="12.75">
      <c r="A107" s="7">
        <v>40280</v>
      </c>
      <c r="B107" s="4" t="s">
        <v>102</v>
      </c>
      <c r="C107" s="13"/>
      <c r="D107" s="13"/>
      <c r="E107" s="13"/>
      <c r="F107" s="13"/>
      <c r="G107" s="5">
        <f>H107*$H$3+I107*$I$3+J107*$J$3+K107*$K$3+L107*$L$3+M107*$M$3</f>
        <v>-3.5</v>
      </c>
      <c r="H107" s="12">
        <f>IF(LEFT(B$1,1)=RIGHT(B107),-1,0)</f>
        <v>0</v>
      </c>
      <c r="I107" s="12">
        <f>IF(RIGHT(B$1,2)=RIGHT(B107,2),-1,0)</f>
        <v>0</v>
      </c>
      <c r="J107" s="12">
        <f>-ABS($J$2-(LEN(B107)+LEN($B$1)))</f>
        <v>-7</v>
      </c>
      <c r="K107" s="12">
        <f>IF((C107&lt;&gt;"")*(E107&lt;&gt;""),1,0)</f>
        <v>0</v>
      </c>
      <c r="L107" s="12">
        <f>IF((D107&lt;&gt;""),1,0)</f>
        <v>0</v>
      </c>
      <c r="M107" s="12">
        <f>IF((F107&lt;&gt;""),1,0)</f>
        <v>0</v>
      </c>
      <c r="O107" s="4"/>
      <c r="P107" s="4"/>
    </row>
    <row r="108" spans="1:16" ht="12.75">
      <c r="A108" s="7">
        <v>40281</v>
      </c>
      <c r="B108" s="4" t="s">
        <v>103</v>
      </c>
      <c r="C108" s="13"/>
      <c r="D108" s="13"/>
      <c r="E108" s="13"/>
      <c r="F108" s="13"/>
      <c r="G108" s="5">
        <f>H108*$H$3+I108*$I$3+J108*$J$3+K108*$K$3+L108*$L$3+M108*$M$3</f>
        <v>-4.5</v>
      </c>
      <c r="H108" s="12">
        <f>IF(LEFT(B$1,1)=RIGHT(B108),-1,0)</f>
        <v>0</v>
      </c>
      <c r="I108" s="12">
        <f>IF(RIGHT(B$1,2)=RIGHT(B108,2),-1,0)</f>
        <v>0</v>
      </c>
      <c r="J108" s="12">
        <f>-ABS($J$2-(LEN(B108)+LEN($B$1)))</f>
        <v>-9</v>
      </c>
      <c r="K108" s="12">
        <f>IF((C108&lt;&gt;"")*(E108&lt;&gt;""),1,0)</f>
        <v>0</v>
      </c>
      <c r="L108" s="12">
        <f>IF((D108&lt;&gt;""),1,0)</f>
        <v>0</v>
      </c>
      <c r="M108" s="12">
        <f>IF((F108&lt;&gt;""),1,0)</f>
        <v>0</v>
      </c>
      <c r="O108" s="4"/>
      <c r="P108" s="4"/>
    </row>
    <row r="109" spans="1:16" ht="12.75">
      <c r="A109" s="7">
        <v>40282</v>
      </c>
      <c r="B109" s="4" t="s">
        <v>104</v>
      </c>
      <c r="C109" s="13"/>
      <c r="D109" s="13"/>
      <c r="E109" s="13"/>
      <c r="F109" s="13"/>
      <c r="G109" s="5">
        <f>H109*$H$3+I109*$I$3+J109*$J$3+K109*$K$3+L109*$L$3+M109*$M$3</f>
        <v>-3</v>
      </c>
      <c r="H109" s="12">
        <f>IF(LEFT(B$1,1)=RIGHT(B109),-1,0)</f>
        <v>0</v>
      </c>
      <c r="I109" s="12">
        <f>IF(RIGHT(B$1,2)=RIGHT(B109,2),-1,0)</f>
        <v>0</v>
      </c>
      <c r="J109" s="12">
        <f>-ABS($J$2-(LEN(B109)+LEN($B$1)))</f>
        <v>-6</v>
      </c>
      <c r="K109" s="12">
        <f>IF((C109&lt;&gt;"")*(E109&lt;&gt;""),1,0)</f>
        <v>0</v>
      </c>
      <c r="L109" s="12">
        <f>IF((D109&lt;&gt;""),1,0)</f>
        <v>0</v>
      </c>
      <c r="M109" s="12">
        <f>IF((F109&lt;&gt;""),1,0)</f>
        <v>0</v>
      </c>
      <c r="O109" s="4"/>
      <c r="P109" s="4"/>
    </row>
    <row r="110" spans="1:16" ht="12.75">
      <c r="A110" s="7">
        <v>40283</v>
      </c>
      <c r="B110" s="4" t="s">
        <v>105</v>
      </c>
      <c r="C110" s="13"/>
      <c r="D110" s="13"/>
      <c r="E110" s="13"/>
      <c r="F110" s="13"/>
      <c r="G110" s="5">
        <f>H110*$H$3+I110*$I$3+J110*$J$3+K110*$K$3+L110*$L$3+M110*$M$3</f>
        <v>-2</v>
      </c>
      <c r="H110" s="12">
        <f>IF(LEFT(B$1,1)=RIGHT(B110),-1,0)</f>
        <v>0</v>
      </c>
      <c r="I110" s="12">
        <f>IF(RIGHT(B$1,2)=RIGHT(B110,2),-1,0)</f>
        <v>0</v>
      </c>
      <c r="J110" s="12">
        <f>-ABS($J$2-(LEN(B110)+LEN($B$1)))</f>
        <v>-4</v>
      </c>
      <c r="K110" s="12">
        <f>IF((C110&lt;&gt;"")*(E110&lt;&gt;""),1,0)</f>
        <v>0</v>
      </c>
      <c r="L110" s="12">
        <f>IF((D110&lt;&gt;""),1,0)</f>
        <v>0</v>
      </c>
      <c r="M110" s="12">
        <f>IF((F110&lt;&gt;""),1,0)</f>
        <v>0</v>
      </c>
      <c r="O110" s="4"/>
      <c r="P110" s="4"/>
    </row>
    <row r="111" spans="1:16" ht="12.75">
      <c r="A111" s="8">
        <v>40284</v>
      </c>
      <c r="B111" s="2" t="s">
        <v>106</v>
      </c>
      <c r="C111" s="14"/>
      <c r="D111" s="14"/>
      <c r="E111" s="14"/>
      <c r="F111" s="14"/>
      <c r="G111" s="5">
        <f>H111*$H$3+I111*$I$3+J111*$J$3+K111*$K$3+L111*$L$3+M111*$M$3</f>
        <v>-4</v>
      </c>
      <c r="H111" s="12">
        <f>IF(LEFT(B$1,1)=RIGHT(B111),-1,0)</f>
        <v>0</v>
      </c>
      <c r="I111" s="12">
        <f>IF(RIGHT(B$1,2)=RIGHT(B111,2),-1,0)</f>
        <v>0</v>
      </c>
      <c r="J111" s="12">
        <f>-ABS($J$2-(LEN(B111)+LEN($B$1)))</f>
        <v>-8</v>
      </c>
      <c r="K111" s="12">
        <f>IF((C111&lt;&gt;"")*(E111&lt;&gt;""),1,0)</f>
        <v>0</v>
      </c>
      <c r="L111" s="12">
        <f>IF((D111&lt;&gt;""),1,0)</f>
        <v>0</v>
      </c>
      <c r="M111" s="12">
        <f>IF((F111&lt;&gt;""),1,0)</f>
        <v>0</v>
      </c>
      <c r="O111" s="4"/>
      <c r="P111" s="4"/>
    </row>
    <row r="112" spans="1:16" ht="12.75">
      <c r="A112" s="7">
        <v>40285</v>
      </c>
      <c r="B112" s="4" t="s">
        <v>107</v>
      </c>
      <c r="C112" s="13"/>
      <c r="D112" s="13"/>
      <c r="E112" s="13"/>
      <c r="F112" s="13"/>
      <c r="G112" s="5">
        <f>H112*$H$3+I112*$I$3+J112*$J$3+K112*$K$3+L112*$L$3+M112*$M$3</f>
        <v>-3.5</v>
      </c>
      <c r="H112" s="12">
        <f>IF(LEFT(B$1,1)=RIGHT(B112),-1,0)</f>
        <v>0</v>
      </c>
      <c r="I112" s="12">
        <f>IF(RIGHT(B$1,2)=RIGHT(B112,2),-1,0)</f>
        <v>0</v>
      </c>
      <c r="J112" s="12">
        <f>-ABS($J$2-(LEN(B112)+LEN($B$1)))</f>
        <v>-7</v>
      </c>
      <c r="K112" s="12">
        <f>IF((C112&lt;&gt;"")*(E112&lt;&gt;""),1,0)</f>
        <v>0</v>
      </c>
      <c r="L112" s="12">
        <f>IF((D112&lt;&gt;""),1,0)</f>
        <v>0</v>
      </c>
      <c r="M112" s="12">
        <f>IF((F112&lt;&gt;""),1,0)</f>
        <v>0</v>
      </c>
      <c r="O112" s="4"/>
      <c r="P112" s="4"/>
    </row>
    <row r="113" spans="1:16" ht="12.75">
      <c r="A113" s="7">
        <v>40286</v>
      </c>
      <c r="B113" s="4" t="s">
        <v>108</v>
      </c>
      <c r="C113" s="13"/>
      <c r="D113" s="13"/>
      <c r="E113" s="13"/>
      <c r="F113" s="13"/>
      <c r="G113" s="5">
        <f>H113*$H$3+I113*$I$3+J113*$J$3+K113*$K$3+L113*$L$3+M113*$M$3</f>
        <v>-3</v>
      </c>
      <c r="H113" s="12">
        <f>IF(LEFT(B$1,1)=RIGHT(B113),-1,0)</f>
        <v>0</v>
      </c>
      <c r="I113" s="12">
        <f>IF(RIGHT(B$1,2)=RIGHT(B113,2),-1,0)</f>
        <v>0</v>
      </c>
      <c r="J113" s="12">
        <f>-ABS($J$2-(LEN(B113)+LEN($B$1)))</f>
        <v>-6</v>
      </c>
      <c r="K113" s="12">
        <f>IF((C113&lt;&gt;"")*(E113&lt;&gt;""),1,0)</f>
        <v>0</v>
      </c>
      <c r="L113" s="12">
        <f>IF((D113&lt;&gt;""),1,0)</f>
        <v>0</v>
      </c>
      <c r="M113" s="12">
        <f>IF((F113&lt;&gt;""),1,0)</f>
        <v>0</v>
      </c>
      <c r="O113" s="4"/>
      <c r="P113" s="4"/>
    </row>
    <row r="114" spans="1:16" ht="12.75">
      <c r="A114" s="7">
        <v>40287</v>
      </c>
      <c r="B114" s="4" t="s">
        <v>109</v>
      </c>
      <c r="C114" s="13"/>
      <c r="D114" s="13"/>
      <c r="E114" s="13"/>
      <c r="F114" s="13"/>
      <c r="G114" s="5">
        <f>H114*$H$3+I114*$I$3+J114*$J$3+K114*$K$3+L114*$L$3+M114*$M$3</f>
        <v>-2</v>
      </c>
      <c r="H114" s="12">
        <f>IF(LEFT(B$1,1)=RIGHT(B114),-1,0)</f>
        <v>0</v>
      </c>
      <c r="I114" s="12">
        <f>IF(RIGHT(B$1,2)=RIGHT(B114,2),-1,0)</f>
        <v>0</v>
      </c>
      <c r="J114" s="12">
        <f>-ABS($J$2-(LEN(B114)+LEN($B$1)))</f>
        <v>-4</v>
      </c>
      <c r="K114" s="12">
        <f>IF((C114&lt;&gt;"")*(E114&lt;&gt;""),1,0)</f>
        <v>0</v>
      </c>
      <c r="L114" s="12">
        <f>IF((D114&lt;&gt;""),1,0)</f>
        <v>0</v>
      </c>
      <c r="M114" s="12">
        <f>IF((F114&lt;&gt;""),1,0)</f>
        <v>0</v>
      </c>
      <c r="O114" s="4"/>
      <c r="P114" s="4"/>
    </row>
    <row r="115" spans="1:16" ht="12.75">
      <c r="A115" s="7">
        <v>40288</v>
      </c>
      <c r="B115" s="4" t="s">
        <v>110</v>
      </c>
      <c r="C115" s="13"/>
      <c r="D115" s="13"/>
      <c r="E115" s="13"/>
      <c r="F115" s="13"/>
      <c r="G115" s="5">
        <f>H115*$H$3+I115*$I$3+J115*$J$3+K115*$K$3+L115*$L$3+M115*$M$3</f>
        <v>-3</v>
      </c>
      <c r="H115" s="12">
        <f>IF(LEFT(B$1,1)=RIGHT(B115),-1,0)</f>
        <v>0</v>
      </c>
      <c r="I115" s="12">
        <f>IF(RIGHT(B$1,2)=RIGHT(B115,2),-1,0)</f>
        <v>0</v>
      </c>
      <c r="J115" s="12">
        <f>-ABS($J$2-(LEN(B115)+LEN($B$1)))</f>
        <v>-6</v>
      </c>
      <c r="K115" s="12">
        <f>IF((C115&lt;&gt;"")*(E115&lt;&gt;""),1,0)</f>
        <v>0</v>
      </c>
      <c r="L115" s="12">
        <f>IF((D115&lt;&gt;""),1,0)</f>
        <v>0</v>
      </c>
      <c r="M115" s="12">
        <f>IF((F115&lt;&gt;""),1,0)</f>
        <v>0</v>
      </c>
      <c r="O115" s="4"/>
      <c r="P115" s="4"/>
    </row>
    <row r="116" spans="1:13" s="2" customFormat="1" ht="12.75">
      <c r="A116" s="7">
        <v>40289</v>
      </c>
      <c r="B116" s="4" t="s">
        <v>111</v>
      </c>
      <c r="C116" s="13"/>
      <c r="D116" s="13"/>
      <c r="E116" s="13"/>
      <c r="F116" s="13"/>
      <c r="G116" s="5">
        <f>H116*$H$3+I116*$I$3+J116*$J$3+K116*$K$3+L116*$L$3+M116*$M$3</f>
        <v>-2</v>
      </c>
      <c r="H116" s="12">
        <f>IF(LEFT(B$1,1)=RIGHT(B116),-1,0)</f>
        <v>0</v>
      </c>
      <c r="I116" s="12">
        <f>IF(RIGHT(B$1,2)=RIGHT(B116,2),-1,0)</f>
        <v>0</v>
      </c>
      <c r="J116" s="12">
        <f>-ABS($J$2-(LEN(B116)+LEN($B$1)))</f>
        <v>-4</v>
      </c>
      <c r="K116" s="12">
        <f>IF((C116&lt;&gt;"")*(E116&lt;&gt;""),1,0)</f>
        <v>0</v>
      </c>
      <c r="L116" s="12">
        <f>IF((D116&lt;&gt;""),1,0)</f>
        <v>0</v>
      </c>
      <c r="M116" s="12">
        <f>IF((F116&lt;&gt;""),1,0)</f>
        <v>0</v>
      </c>
    </row>
    <row r="117" spans="1:16" ht="12.75">
      <c r="A117" s="7">
        <v>40290</v>
      </c>
      <c r="B117" s="4" t="s">
        <v>112</v>
      </c>
      <c r="C117" s="13"/>
      <c r="D117" s="13"/>
      <c r="E117" s="13"/>
      <c r="F117" s="13"/>
      <c r="G117" s="5">
        <f>H117*$H$3+I117*$I$3+J117*$J$3+K117*$K$3+L117*$L$3+M117*$M$3</f>
        <v>-3</v>
      </c>
      <c r="H117" s="12">
        <f>IF(LEFT(B$1,1)=RIGHT(B117),-1,0)</f>
        <v>0</v>
      </c>
      <c r="I117" s="12">
        <f>IF(RIGHT(B$1,2)=RIGHT(B117,2),-1,0)</f>
        <v>0</v>
      </c>
      <c r="J117" s="12">
        <f>-ABS($J$2-(LEN(B117)+LEN($B$1)))</f>
        <v>-6</v>
      </c>
      <c r="K117" s="12">
        <f>IF((C117&lt;&gt;"")*(E117&lt;&gt;""),1,0)</f>
        <v>0</v>
      </c>
      <c r="L117" s="12">
        <f>IF((D117&lt;&gt;""),1,0)</f>
        <v>0</v>
      </c>
      <c r="M117" s="12">
        <f>IF((F117&lt;&gt;""),1,0)</f>
        <v>0</v>
      </c>
      <c r="O117" s="4"/>
      <c r="P117" s="4"/>
    </row>
    <row r="118" spans="1:16" ht="12.75">
      <c r="A118" s="8">
        <v>40291</v>
      </c>
      <c r="B118" s="2" t="s">
        <v>113</v>
      </c>
      <c r="C118" s="14"/>
      <c r="D118" s="14"/>
      <c r="E118" s="14"/>
      <c r="F118" s="14"/>
      <c r="G118" s="5">
        <f>H118*$H$3+I118*$I$3+J118*$J$3+K118*$K$3+L118*$L$3+M118*$M$3</f>
        <v>-3</v>
      </c>
      <c r="H118" s="12">
        <f>IF(LEFT(B$1,1)=RIGHT(B118),-1,0)</f>
        <v>0</v>
      </c>
      <c r="I118" s="12">
        <f>IF(RIGHT(B$1,2)=RIGHT(B118,2),-1,0)</f>
        <v>0</v>
      </c>
      <c r="J118" s="12">
        <f>-ABS($J$2-(LEN(B118)+LEN($B$1)))</f>
        <v>-6</v>
      </c>
      <c r="K118" s="12">
        <f>IF((C118&lt;&gt;"")*(E118&lt;&gt;""),1,0)</f>
        <v>0</v>
      </c>
      <c r="L118" s="12">
        <f>IF((D118&lt;&gt;""),1,0)</f>
        <v>0</v>
      </c>
      <c r="M118" s="12">
        <f>IF((F118&lt;&gt;""),1,0)</f>
        <v>0</v>
      </c>
      <c r="O118" s="4"/>
      <c r="P118" s="4"/>
    </row>
    <row r="119" spans="1:16" ht="12.75">
      <c r="A119" s="7">
        <v>40292</v>
      </c>
      <c r="B119" s="4" t="s">
        <v>114</v>
      </c>
      <c r="C119" s="13"/>
      <c r="D119" s="13"/>
      <c r="E119" s="13"/>
      <c r="F119" s="13"/>
      <c r="G119" s="5">
        <f>H119*$H$3+I119*$I$3+J119*$J$3+K119*$K$3+L119*$L$3+M119*$M$3</f>
        <v>-4.5</v>
      </c>
      <c r="H119" s="12">
        <f>IF(LEFT(B$1,1)=RIGHT(B119),-1,0)</f>
        <v>0</v>
      </c>
      <c r="I119" s="12">
        <f>IF(RIGHT(B$1,2)=RIGHT(B119,2),-1,0)</f>
        <v>0</v>
      </c>
      <c r="J119" s="12">
        <f>-ABS($J$2-(LEN(B119)+LEN($B$1)))</f>
        <v>-9</v>
      </c>
      <c r="K119" s="12">
        <f>IF((C119&lt;&gt;"")*(E119&lt;&gt;""),1,0)</f>
        <v>0</v>
      </c>
      <c r="L119" s="12">
        <f>IF((D119&lt;&gt;""),1,0)</f>
        <v>0</v>
      </c>
      <c r="M119" s="12">
        <f>IF((F119&lt;&gt;""),1,0)</f>
        <v>0</v>
      </c>
      <c r="O119" s="4"/>
      <c r="P119" s="4"/>
    </row>
    <row r="120" spans="1:16" ht="12.75">
      <c r="A120" s="8">
        <v>40293</v>
      </c>
      <c r="B120" s="2" t="s">
        <v>115</v>
      </c>
      <c r="C120" s="14"/>
      <c r="D120" s="14"/>
      <c r="E120" s="14"/>
      <c r="F120" s="14"/>
      <c r="G120" s="5">
        <f>H120*$H$3+I120*$I$3+J120*$J$3+K120*$K$3+L120*$L$3+M120*$M$3</f>
        <v>-4</v>
      </c>
      <c r="H120" s="12">
        <f>IF(LEFT(B$1,1)=RIGHT(B120),-1,0)</f>
        <v>0</v>
      </c>
      <c r="I120" s="12">
        <f>IF(RIGHT(B$1,2)=RIGHT(B120,2),-1,0)</f>
        <v>0</v>
      </c>
      <c r="J120" s="12">
        <f>-ABS($J$2-(LEN(B120)+LEN($B$1)))</f>
        <v>-8</v>
      </c>
      <c r="K120" s="12">
        <f>IF((C120&lt;&gt;"")*(E120&lt;&gt;""),1,0)</f>
        <v>0</v>
      </c>
      <c r="L120" s="12">
        <f>IF((D120&lt;&gt;""),1,0)</f>
        <v>0</v>
      </c>
      <c r="M120" s="12">
        <f>IF((F120&lt;&gt;""),1,0)</f>
        <v>0</v>
      </c>
      <c r="O120" s="4"/>
      <c r="P120" s="4"/>
    </row>
    <row r="121" spans="1:16" ht="12.75">
      <c r="A121" s="7">
        <v>40294</v>
      </c>
      <c r="B121" s="4" t="s">
        <v>116</v>
      </c>
      <c r="C121" s="13"/>
      <c r="D121" s="13"/>
      <c r="E121" s="13"/>
      <c r="F121" s="13"/>
      <c r="G121" s="5">
        <f>H121*$H$3+I121*$I$3+J121*$J$3+K121*$K$3+L121*$L$3+M121*$M$3</f>
        <v>-5</v>
      </c>
      <c r="H121" s="12">
        <f>IF(LEFT(B$1,1)=RIGHT(B121),-1,0)</f>
        <v>0</v>
      </c>
      <c r="I121" s="12">
        <f>IF(RIGHT(B$1,2)=RIGHT(B121,2),-1,0)</f>
        <v>0</v>
      </c>
      <c r="J121" s="12">
        <f>-ABS($J$2-(LEN(B121)+LEN($B$1)))</f>
        <v>-10</v>
      </c>
      <c r="K121" s="12">
        <f>IF((C121&lt;&gt;"")*(E121&lt;&gt;""),1,0)</f>
        <v>0</v>
      </c>
      <c r="L121" s="12">
        <f>IF((D121&lt;&gt;""),1,0)</f>
        <v>0</v>
      </c>
      <c r="M121" s="12">
        <f>IF((F121&lt;&gt;""),1,0)</f>
        <v>0</v>
      </c>
      <c r="O121" s="4"/>
      <c r="P121" s="4"/>
    </row>
    <row r="122" spans="1:16" ht="12.75">
      <c r="A122" s="7">
        <v>40295</v>
      </c>
      <c r="B122" s="4" t="s">
        <v>117</v>
      </c>
      <c r="C122" s="13"/>
      <c r="D122" s="13"/>
      <c r="E122" s="13"/>
      <c r="F122" s="13"/>
      <c r="G122" s="5">
        <f>H122*$H$3+I122*$I$3+J122*$J$3+K122*$K$3+L122*$L$3+M122*$M$3</f>
        <v>-2.5</v>
      </c>
      <c r="H122" s="12">
        <f>IF(LEFT(B$1,1)=RIGHT(B122),-1,0)</f>
        <v>0</v>
      </c>
      <c r="I122" s="12">
        <f>IF(RIGHT(B$1,2)=RIGHT(B122,2),-1,0)</f>
        <v>0</v>
      </c>
      <c r="J122" s="12">
        <f>-ABS($J$2-(LEN(B122)+LEN($B$1)))</f>
        <v>-5</v>
      </c>
      <c r="K122" s="12">
        <f>IF((C122&lt;&gt;"")*(E122&lt;&gt;""),1,0)</f>
        <v>0</v>
      </c>
      <c r="L122" s="12">
        <f>IF((D122&lt;&gt;""),1,0)</f>
        <v>0</v>
      </c>
      <c r="M122" s="12">
        <f>IF((F122&lt;&gt;""),1,0)</f>
        <v>0</v>
      </c>
      <c r="O122" s="4"/>
      <c r="P122" s="4"/>
    </row>
    <row r="123" spans="1:13" s="2" customFormat="1" ht="12.75">
      <c r="A123" s="7">
        <v>40296</v>
      </c>
      <c r="B123" s="4" t="s">
        <v>118</v>
      </c>
      <c r="C123" s="13"/>
      <c r="D123" s="13"/>
      <c r="E123" s="13"/>
      <c r="F123" s="13"/>
      <c r="G123" s="5">
        <f>H123*$H$3+I123*$I$3+J123*$J$3+K123*$K$3+L123*$L$3+M123*$M$3</f>
        <v>-1.5</v>
      </c>
      <c r="H123" s="12">
        <f>IF(LEFT(B$1,1)=RIGHT(B123),-1,0)</f>
        <v>0</v>
      </c>
      <c r="I123" s="12">
        <f>IF(RIGHT(B$1,2)=RIGHT(B123,2),-1,0)</f>
        <v>0</v>
      </c>
      <c r="J123" s="12">
        <f>-ABS($J$2-(LEN(B123)+LEN($B$1)))</f>
        <v>-3</v>
      </c>
      <c r="K123" s="12">
        <f>IF((C123&lt;&gt;"")*(E123&lt;&gt;""),1,0)</f>
        <v>0</v>
      </c>
      <c r="L123" s="12">
        <f>IF((D123&lt;&gt;""),1,0)</f>
        <v>0</v>
      </c>
      <c r="M123" s="12">
        <f>IF((F123&lt;&gt;""),1,0)</f>
        <v>0</v>
      </c>
    </row>
    <row r="124" spans="1:16" ht="12.75">
      <c r="A124" s="7">
        <v>40297</v>
      </c>
      <c r="B124" s="4" t="s">
        <v>119</v>
      </c>
      <c r="C124" s="13"/>
      <c r="D124" s="13"/>
      <c r="E124" s="13"/>
      <c r="F124" s="13"/>
      <c r="G124" s="5">
        <f>H124*$H$3+I124*$I$3+J124*$J$3+K124*$K$3+L124*$L$3+M124*$M$3</f>
        <v>-3.5</v>
      </c>
      <c r="H124" s="12">
        <f>IF(LEFT(B$1,1)=RIGHT(B124),-1,0)</f>
        <v>0</v>
      </c>
      <c r="I124" s="12">
        <f>IF(RIGHT(B$1,2)=RIGHT(B124,2),-1,0)</f>
        <v>0</v>
      </c>
      <c r="J124" s="12">
        <f>-ABS($J$2-(LEN(B124)+LEN($B$1)))</f>
        <v>-7</v>
      </c>
      <c r="K124" s="12">
        <f>IF((C124&lt;&gt;"")*(E124&lt;&gt;""),1,0)</f>
        <v>0</v>
      </c>
      <c r="L124" s="12">
        <f>IF((D124&lt;&gt;""),1,0)</f>
        <v>0</v>
      </c>
      <c r="M124" s="12">
        <f>IF((F124&lt;&gt;""),1,0)</f>
        <v>0</v>
      </c>
      <c r="O124" s="4"/>
      <c r="P124" s="4"/>
    </row>
    <row r="125" spans="1:13" s="2" customFormat="1" ht="12.75">
      <c r="A125" s="7">
        <v>40298</v>
      </c>
      <c r="B125" s="4" t="s">
        <v>120</v>
      </c>
      <c r="C125" s="13"/>
      <c r="D125" s="13"/>
      <c r="E125" s="13"/>
      <c r="F125" s="13"/>
      <c r="G125" s="5">
        <f>H125*$H$3+I125*$I$3+J125*$J$3+K125*$K$3+L125*$L$3+M125*$M$3</f>
        <v>-2</v>
      </c>
      <c r="H125" s="12">
        <f>IF(LEFT(B$1,1)=RIGHT(B125),-1,0)</f>
        <v>0</v>
      </c>
      <c r="I125" s="12">
        <f>IF(RIGHT(B$1,2)=RIGHT(B125,2),-1,0)</f>
        <v>0</v>
      </c>
      <c r="J125" s="12">
        <f>-ABS($J$2-(LEN(B125)+LEN($B$1)))</f>
        <v>-4</v>
      </c>
      <c r="K125" s="12">
        <f>IF((C125&lt;&gt;"")*(E125&lt;&gt;""),1,0)</f>
        <v>0</v>
      </c>
      <c r="L125" s="12">
        <f>IF((D125&lt;&gt;""),1,0)</f>
        <v>0</v>
      </c>
      <c r="M125" s="12">
        <f>IF((F125&lt;&gt;""),1,0)</f>
        <v>0</v>
      </c>
    </row>
    <row r="126" spans="1:16" ht="12.75">
      <c r="A126" s="7">
        <v>40299</v>
      </c>
      <c r="B126" s="4" t="s">
        <v>121</v>
      </c>
      <c r="C126" s="13"/>
      <c r="D126" s="13"/>
      <c r="E126" s="13"/>
      <c r="F126" s="13"/>
      <c r="G126" s="5">
        <f>H126*$H$3+I126*$I$3+J126*$J$3+K126*$K$3+L126*$L$3+M126*$M$3</f>
        <v>-0.5</v>
      </c>
      <c r="H126" s="12">
        <f>IF(LEFT(B$1,1)=RIGHT(B126),-1,0)</f>
        <v>0</v>
      </c>
      <c r="I126" s="12">
        <f>IF(RIGHT(B$1,2)=RIGHT(B126,2),-1,0)</f>
        <v>0</v>
      </c>
      <c r="J126" s="12">
        <f>-ABS($J$2-(LEN(B126)+LEN($B$1)))</f>
        <v>-1</v>
      </c>
      <c r="K126" s="12">
        <f>IF((C126&lt;&gt;"")*(E126&lt;&gt;""),1,0)</f>
        <v>0</v>
      </c>
      <c r="L126" s="12">
        <f>IF((D126&lt;&gt;""),1,0)</f>
        <v>0</v>
      </c>
      <c r="M126" s="12">
        <f>IF((F126&lt;&gt;""),1,0)</f>
        <v>0</v>
      </c>
      <c r="O126" s="4"/>
      <c r="P126" s="4"/>
    </row>
    <row r="127" spans="1:16" ht="12.75">
      <c r="A127" s="7">
        <v>40300</v>
      </c>
      <c r="B127" s="4" t="s">
        <v>122</v>
      </c>
      <c r="C127" s="13"/>
      <c r="D127" s="13"/>
      <c r="E127" s="13"/>
      <c r="F127" s="13"/>
      <c r="G127" s="5">
        <f>H127*$H$3+I127*$I$3+J127*$J$3+K127*$K$3+L127*$L$3+M127*$M$3</f>
        <v>-3</v>
      </c>
      <c r="H127" s="12">
        <f>IF(LEFT(B$1,1)=RIGHT(B127),-1,0)</f>
        <v>0</v>
      </c>
      <c r="I127" s="12">
        <f>IF(RIGHT(B$1,2)=RIGHT(B127,2),-1,0)</f>
        <v>0</v>
      </c>
      <c r="J127" s="12">
        <f>-ABS($J$2-(LEN(B127)+LEN($B$1)))</f>
        <v>-6</v>
      </c>
      <c r="K127" s="12">
        <f>IF((C127&lt;&gt;"")*(E127&lt;&gt;""),1,0)</f>
        <v>0</v>
      </c>
      <c r="L127" s="12">
        <f>IF((D127&lt;&gt;""),1,0)</f>
        <v>0</v>
      </c>
      <c r="M127" s="12">
        <f>IF((F127&lt;&gt;""),1,0)</f>
        <v>0</v>
      </c>
      <c r="O127" s="4"/>
      <c r="P127" s="4"/>
    </row>
    <row r="128" spans="1:16" ht="12.75">
      <c r="A128" s="7">
        <v>40301</v>
      </c>
      <c r="B128" s="4" t="s">
        <v>123</v>
      </c>
      <c r="C128" s="13"/>
      <c r="D128" s="13"/>
      <c r="E128" s="13"/>
      <c r="F128" s="13"/>
      <c r="G128" s="5">
        <f>H128*$H$3+I128*$I$3+J128*$J$3+K128*$K$3+L128*$L$3+M128*$M$3</f>
        <v>-3.5</v>
      </c>
      <c r="H128" s="12">
        <f>IF(LEFT(B$1,1)=RIGHT(B128),-1,0)</f>
        <v>0</v>
      </c>
      <c r="I128" s="12">
        <f>IF(RIGHT(B$1,2)=RIGHT(B128,2),-1,0)</f>
        <v>0</v>
      </c>
      <c r="J128" s="12">
        <f>-ABS($J$2-(LEN(B128)+LEN($B$1)))</f>
        <v>-7</v>
      </c>
      <c r="K128" s="12">
        <f>IF((C128&lt;&gt;"")*(E128&lt;&gt;""),1,0)</f>
        <v>0</v>
      </c>
      <c r="L128" s="12">
        <f>IF((D128&lt;&gt;""),1,0)</f>
        <v>0</v>
      </c>
      <c r="M128" s="12">
        <f>IF((F128&lt;&gt;""),1,0)</f>
        <v>0</v>
      </c>
      <c r="O128" s="4"/>
      <c r="P128" s="4"/>
    </row>
    <row r="129" spans="1:16" ht="12.75">
      <c r="A129" s="7">
        <v>40302</v>
      </c>
      <c r="B129" s="4" t="s">
        <v>124</v>
      </c>
      <c r="C129" s="13"/>
      <c r="D129" s="13"/>
      <c r="E129" s="13"/>
      <c r="F129" s="13"/>
      <c r="G129" s="5">
        <f>H129*$H$3+I129*$I$3+J129*$J$3+K129*$K$3+L129*$L$3+M129*$M$3</f>
        <v>-2</v>
      </c>
      <c r="H129" s="12">
        <f>IF(LEFT(B$1,1)=RIGHT(B129),-1,0)</f>
        <v>0</v>
      </c>
      <c r="I129" s="12">
        <f>IF(RIGHT(B$1,2)=RIGHT(B129,2),-1,0)</f>
        <v>0</v>
      </c>
      <c r="J129" s="12">
        <f>-ABS($J$2-(LEN(B129)+LEN($B$1)))</f>
        <v>-4</v>
      </c>
      <c r="K129" s="12">
        <f>IF((C129&lt;&gt;"")*(E129&lt;&gt;""),1,0)</f>
        <v>0</v>
      </c>
      <c r="L129" s="12">
        <f>IF((D129&lt;&gt;""),1,0)</f>
        <v>0</v>
      </c>
      <c r="M129" s="12">
        <f>IF((F129&lt;&gt;""),1,0)</f>
        <v>0</v>
      </c>
      <c r="O129" s="4"/>
      <c r="P129" s="4"/>
    </row>
    <row r="130" spans="1:16" ht="12.75">
      <c r="A130" s="7">
        <v>40303</v>
      </c>
      <c r="B130" s="4" t="s">
        <v>370</v>
      </c>
      <c r="C130" s="13"/>
      <c r="D130" s="13"/>
      <c r="E130" s="13"/>
      <c r="F130" s="13"/>
      <c r="G130" s="5">
        <f>H130*$H$3+I130*$I$3+J130*$J$3+K130*$K$3+L130*$L$3+M130*$M$3</f>
        <v>-12.5</v>
      </c>
      <c r="H130" s="12">
        <f>IF(LEFT(B$1,1)=RIGHT(B130),-1,0)</f>
        <v>0</v>
      </c>
      <c r="I130" s="12">
        <f>IF(RIGHT(B$1,2)=RIGHT(B130,2),-1,0)</f>
        <v>0</v>
      </c>
      <c r="J130" s="12">
        <f>-ABS($J$2-(LEN(B130)+LEN($B$1)))</f>
        <v>-25</v>
      </c>
      <c r="K130" s="12">
        <f>IF((C130&lt;&gt;"")*(E130&lt;&gt;""),1,0)</f>
        <v>0</v>
      </c>
      <c r="L130" s="12">
        <f>IF((D130&lt;&gt;""),1,0)</f>
        <v>0</v>
      </c>
      <c r="M130" s="12">
        <f>IF((F130&lt;&gt;""),1,0)</f>
        <v>0</v>
      </c>
      <c r="O130" s="4"/>
      <c r="P130" s="4"/>
    </row>
    <row r="131" spans="1:16" ht="12.75">
      <c r="A131" s="7">
        <v>40304</v>
      </c>
      <c r="B131" s="4" t="s">
        <v>125</v>
      </c>
      <c r="C131" s="13"/>
      <c r="D131" s="13"/>
      <c r="E131" s="13"/>
      <c r="F131" s="13"/>
      <c r="G131" s="5">
        <f>H131*$H$3+I131*$I$3+J131*$J$3+K131*$K$3+L131*$L$3+M131*$M$3</f>
        <v>-2.5</v>
      </c>
      <c r="H131" s="12">
        <f>IF(LEFT(B$1,1)=RIGHT(B131),-1,0)</f>
        <v>0</v>
      </c>
      <c r="I131" s="12">
        <f>IF(RIGHT(B$1,2)=RIGHT(B131,2),-1,0)</f>
        <v>0</v>
      </c>
      <c r="J131" s="12">
        <f>-ABS($J$2-(LEN(B131)+LEN($B$1)))</f>
        <v>-5</v>
      </c>
      <c r="K131" s="12">
        <f>IF((C131&lt;&gt;"")*(E131&lt;&gt;""),1,0)</f>
        <v>0</v>
      </c>
      <c r="L131" s="12">
        <f>IF((D131&lt;&gt;""),1,0)</f>
        <v>0</v>
      </c>
      <c r="M131" s="12">
        <f>IF((F131&lt;&gt;""),1,0)</f>
        <v>0</v>
      </c>
      <c r="O131" s="4"/>
      <c r="P131" s="4"/>
    </row>
    <row r="132" spans="1:16" ht="12.75">
      <c r="A132" s="7">
        <v>40305</v>
      </c>
      <c r="B132" s="4" t="s">
        <v>126</v>
      </c>
      <c r="C132" s="13"/>
      <c r="D132" s="13"/>
      <c r="E132" s="13"/>
      <c r="F132" s="13"/>
      <c r="G132" s="5">
        <f>H132*$H$3+I132*$I$3+J132*$J$3+K132*$K$3+L132*$L$3+M132*$M$3</f>
        <v>-2</v>
      </c>
      <c r="H132" s="12">
        <f>IF(LEFT(B$1,1)=RIGHT(B132),-1,0)</f>
        <v>0</v>
      </c>
      <c r="I132" s="12">
        <f>IF(RIGHT(B$1,2)=RIGHT(B132,2),-1,0)</f>
        <v>0</v>
      </c>
      <c r="J132" s="12">
        <f>-ABS($J$2-(LEN(B132)+LEN($B$1)))</f>
        <v>-4</v>
      </c>
      <c r="K132" s="12">
        <f>IF((C132&lt;&gt;"")*(E132&lt;&gt;""),1,0)</f>
        <v>0</v>
      </c>
      <c r="L132" s="12">
        <f>IF((D132&lt;&gt;""),1,0)</f>
        <v>0</v>
      </c>
      <c r="M132" s="12">
        <f>IF((F132&lt;&gt;""),1,0)</f>
        <v>0</v>
      </c>
      <c r="O132" s="4"/>
      <c r="P132" s="4"/>
    </row>
    <row r="133" spans="1:16" ht="12.75">
      <c r="A133" s="7">
        <v>40306</v>
      </c>
      <c r="B133" s="4" t="s">
        <v>127</v>
      </c>
      <c r="C133" s="13"/>
      <c r="D133" s="13"/>
      <c r="E133" s="13"/>
      <c r="F133" s="13"/>
      <c r="G133" s="5">
        <f>H133*$H$3+I133*$I$3+J133*$J$3+K133*$K$3+L133*$L$3+M133*$M$3</f>
        <v>-8.5</v>
      </c>
      <c r="H133" s="12">
        <f>IF(LEFT(B$1,1)=RIGHT(B133),-1,0)</f>
        <v>0</v>
      </c>
      <c r="I133" s="12">
        <f>IF(RIGHT(B$1,2)=RIGHT(B133,2),-1,0)</f>
        <v>0</v>
      </c>
      <c r="J133" s="12">
        <f>-ABS($J$2-(LEN(B133)+LEN($B$1)))</f>
        <v>-17</v>
      </c>
      <c r="K133" s="12">
        <f>IF((C133&lt;&gt;"")*(E133&lt;&gt;""),1,0)</f>
        <v>0</v>
      </c>
      <c r="L133" s="12">
        <f>IF((D133&lt;&gt;""),1,0)</f>
        <v>0</v>
      </c>
      <c r="M133" s="12">
        <f>IF((F133&lt;&gt;""),1,0)</f>
        <v>0</v>
      </c>
      <c r="O133" s="4"/>
      <c r="P133" s="4"/>
    </row>
    <row r="134" spans="1:16" ht="12.75">
      <c r="A134" s="7">
        <v>40307</v>
      </c>
      <c r="B134" s="4" t="s">
        <v>128</v>
      </c>
      <c r="C134" s="13"/>
      <c r="D134" s="13"/>
      <c r="E134" s="13"/>
      <c r="F134" s="13"/>
      <c r="G134" s="5">
        <f>H134*$H$3+I134*$I$3+J134*$J$3+K134*$K$3+L134*$L$3+M134*$M$3</f>
        <v>-3.5</v>
      </c>
      <c r="H134" s="12">
        <f>IF(LEFT(B$1,1)=RIGHT(B134),-1,0)</f>
        <v>0</v>
      </c>
      <c r="I134" s="12">
        <f>IF(RIGHT(B$1,2)=RIGHT(B134,2),-1,0)</f>
        <v>0</v>
      </c>
      <c r="J134" s="12">
        <f>-ABS($J$2-(LEN(B134)+LEN($B$1)))</f>
        <v>-7</v>
      </c>
      <c r="K134" s="12">
        <f>IF((C134&lt;&gt;"")*(E134&lt;&gt;""),1,0)</f>
        <v>0</v>
      </c>
      <c r="L134" s="12">
        <f>IF((D134&lt;&gt;""),1,0)</f>
        <v>0</v>
      </c>
      <c r="M134" s="12">
        <f>IF((F134&lt;&gt;""),1,0)</f>
        <v>0</v>
      </c>
      <c r="O134" s="4"/>
      <c r="P134" s="4"/>
    </row>
    <row r="135" spans="1:16" ht="12.75">
      <c r="A135" s="7">
        <v>40308</v>
      </c>
      <c r="B135" s="4" t="s">
        <v>129</v>
      </c>
      <c r="C135" s="13"/>
      <c r="D135" s="13"/>
      <c r="E135" s="13"/>
      <c r="F135" s="13"/>
      <c r="G135" s="5">
        <f>H135*$H$3+I135*$I$3+J135*$J$3+K135*$K$3+L135*$L$3+M135*$M$3</f>
        <v>-3</v>
      </c>
      <c r="H135" s="12">
        <f>IF(LEFT(B$1,1)=RIGHT(B135),-1,0)</f>
        <v>0</v>
      </c>
      <c r="I135" s="12">
        <f>IF(RIGHT(B$1,2)=RIGHT(B135,2),-1,0)</f>
        <v>0</v>
      </c>
      <c r="J135" s="12">
        <f>-ABS($J$2-(LEN(B135)+LEN($B$1)))</f>
        <v>-6</v>
      </c>
      <c r="K135" s="12">
        <f>IF((C135&lt;&gt;"")*(E135&lt;&gt;""),1,0)</f>
        <v>0</v>
      </c>
      <c r="L135" s="12">
        <f>IF((D135&lt;&gt;""),1,0)</f>
        <v>0</v>
      </c>
      <c r="M135" s="12">
        <f>IF((F135&lt;&gt;""),1,0)</f>
        <v>0</v>
      </c>
      <c r="O135" s="4"/>
      <c r="P135" s="4"/>
    </row>
    <row r="136" spans="1:16" ht="12.75">
      <c r="A136" s="7">
        <v>40309</v>
      </c>
      <c r="B136" s="4" t="s">
        <v>130</v>
      </c>
      <c r="C136" s="13"/>
      <c r="D136" s="13"/>
      <c r="E136" s="13"/>
      <c r="F136" s="13"/>
      <c r="G136" s="5">
        <f>H136*$H$3+I136*$I$3+J136*$J$3+K136*$K$3+L136*$L$3+M136*$M$3</f>
        <v>-2</v>
      </c>
      <c r="H136" s="12">
        <f>IF(LEFT(B$1,1)=RIGHT(B136),-1,0)</f>
        <v>0</v>
      </c>
      <c r="I136" s="12">
        <f>IF(RIGHT(B$1,2)=RIGHT(B136,2),-1,0)</f>
        <v>0</v>
      </c>
      <c r="J136" s="12">
        <f>-ABS($J$2-(LEN(B136)+LEN($B$1)))</f>
        <v>-4</v>
      </c>
      <c r="K136" s="12">
        <f>IF((C136&lt;&gt;"")*(E136&lt;&gt;""),1,0)</f>
        <v>0</v>
      </c>
      <c r="L136" s="12">
        <f>IF((D136&lt;&gt;""),1,0)</f>
        <v>0</v>
      </c>
      <c r="M136" s="12">
        <f>IF((F136&lt;&gt;""),1,0)</f>
        <v>0</v>
      </c>
      <c r="O136" s="4"/>
      <c r="P136" s="4"/>
    </row>
    <row r="137" spans="1:16" ht="12.75">
      <c r="A137" s="7">
        <v>40310</v>
      </c>
      <c r="B137" s="4" t="s">
        <v>131</v>
      </c>
      <c r="C137" s="13"/>
      <c r="D137" s="13"/>
      <c r="E137" s="13"/>
      <c r="F137" s="13"/>
      <c r="G137" s="5">
        <f>H137*$H$3+I137*$I$3+J137*$J$3+K137*$K$3+L137*$L$3+M137*$M$3</f>
        <v>-3</v>
      </c>
      <c r="H137" s="12">
        <f>IF(LEFT(B$1,1)=RIGHT(B137),-1,0)</f>
        <v>0</v>
      </c>
      <c r="I137" s="12">
        <f>IF(RIGHT(B$1,2)=RIGHT(B137,2),-1,0)</f>
        <v>0</v>
      </c>
      <c r="J137" s="12">
        <f>-ABS($J$2-(LEN(B137)+LEN($B$1)))</f>
        <v>-6</v>
      </c>
      <c r="K137" s="12">
        <f>IF((C137&lt;&gt;"")*(E137&lt;&gt;""),1,0)</f>
        <v>0</v>
      </c>
      <c r="L137" s="12">
        <f>IF((D137&lt;&gt;""),1,0)</f>
        <v>0</v>
      </c>
      <c r="M137" s="12">
        <f>IF((F137&lt;&gt;""),1,0)</f>
        <v>0</v>
      </c>
      <c r="O137" s="4"/>
      <c r="P137" s="4"/>
    </row>
    <row r="138" spans="1:16" ht="12.75">
      <c r="A138" s="7">
        <v>40311</v>
      </c>
      <c r="B138" s="4" t="s">
        <v>132</v>
      </c>
      <c r="C138" s="13"/>
      <c r="D138" s="13"/>
      <c r="E138" s="13"/>
      <c r="F138" s="13"/>
      <c r="G138" s="5">
        <f>H138*$H$3+I138*$I$3+J138*$J$3+K138*$K$3+L138*$L$3+M138*$M$3</f>
        <v>-3.5</v>
      </c>
      <c r="H138" s="12">
        <f>IF(LEFT(B$1,1)=RIGHT(B138),-1,0)</f>
        <v>0</v>
      </c>
      <c r="I138" s="12">
        <f>IF(RIGHT(B$1,2)=RIGHT(B138,2),-1,0)</f>
        <v>0</v>
      </c>
      <c r="J138" s="12">
        <f>-ABS($J$2-(LEN(B138)+LEN($B$1)))</f>
        <v>-7</v>
      </c>
      <c r="K138" s="12">
        <f>IF((C138&lt;&gt;"")*(E138&lt;&gt;""),1,0)</f>
        <v>0</v>
      </c>
      <c r="L138" s="12">
        <f>IF((D138&lt;&gt;""),1,0)</f>
        <v>0</v>
      </c>
      <c r="M138" s="12">
        <f>IF((F138&lt;&gt;""),1,0)</f>
        <v>0</v>
      </c>
      <c r="O138" s="4"/>
      <c r="P138" s="4"/>
    </row>
    <row r="139" spans="1:16" ht="12.75">
      <c r="A139" s="7">
        <v>40312</v>
      </c>
      <c r="B139" s="4" t="s">
        <v>133</v>
      </c>
      <c r="C139" s="13"/>
      <c r="D139" s="13"/>
      <c r="E139" s="13"/>
      <c r="F139" s="13"/>
      <c r="G139" s="5">
        <f>H139*$H$3+I139*$I$3+J139*$J$3+K139*$K$3+L139*$L$3+M139*$M$3</f>
        <v>-3</v>
      </c>
      <c r="H139" s="12">
        <f>IF(LEFT(B$1,1)=RIGHT(B139),-1,0)</f>
        <v>0</v>
      </c>
      <c r="I139" s="12">
        <f>IF(RIGHT(B$1,2)=RIGHT(B139,2),-1,0)</f>
        <v>0</v>
      </c>
      <c r="J139" s="12">
        <f>-ABS($J$2-(LEN(B139)+LEN($B$1)))</f>
        <v>-6</v>
      </c>
      <c r="K139" s="12">
        <f>IF((C139&lt;&gt;"")*(E139&lt;&gt;""),1,0)</f>
        <v>0</v>
      </c>
      <c r="L139" s="12">
        <f>IF((D139&lt;&gt;""),1,0)</f>
        <v>0</v>
      </c>
      <c r="M139" s="12">
        <f>IF((F139&lt;&gt;""),1,0)</f>
        <v>0</v>
      </c>
      <c r="O139" s="4"/>
      <c r="P139" s="4"/>
    </row>
    <row r="140" spans="1:16" ht="12.75">
      <c r="A140" s="7">
        <v>40313</v>
      </c>
      <c r="B140" s="4" t="s">
        <v>134</v>
      </c>
      <c r="C140" s="13"/>
      <c r="D140" s="13"/>
      <c r="E140" s="13"/>
      <c r="F140" s="13"/>
      <c r="G140" s="5">
        <f>H140*$H$3+I140*$I$3+J140*$J$3+K140*$K$3+L140*$L$3+M140*$M$3</f>
        <v>-4</v>
      </c>
      <c r="H140" s="12">
        <f>IF(LEFT(B$1,1)=RIGHT(B140),-1,0)</f>
        <v>0</v>
      </c>
      <c r="I140" s="12">
        <f>IF(RIGHT(B$1,2)=RIGHT(B140,2),-1,0)</f>
        <v>0</v>
      </c>
      <c r="J140" s="12">
        <f>-ABS($J$2-(LEN(B140)+LEN($B$1)))</f>
        <v>-8</v>
      </c>
      <c r="K140" s="12">
        <f>IF((C140&lt;&gt;"")*(E140&lt;&gt;""),1,0)</f>
        <v>0</v>
      </c>
      <c r="L140" s="12">
        <f>IF((D140&lt;&gt;""),1,0)</f>
        <v>0</v>
      </c>
      <c r="M140" s="12">
        <f>IF((F140&lt;&gt;""),1,0)</f>
        <v>0</v>
      </c>
      <c r="O140" s="4"/>
      <c r="P140" s="4"/>
    </row>
    <row r="141" spans="1:16" ht="12.75">
      <c r="A141" s="7">
        <v>40314</v>
      </c>
      <c r="B141" s="4" t="s">
        <v>135</v>
      </c>
      <c r="C141" s="13"/>
      <c r="D141" s="13"/>
      <c r="E141" s="13"/>
      <c r="F141" s="13"/>
      <c r="G141" s="5">
        <f>H141*$H$3+I141*$I$3+J141*$J$3+K141*$K$3+L141*$L$3+M141*$M$3</f>
        <v>-3</v>
      </c>
      <c r="H141" s="12">
        <f>IF(LEFT(B$1,1)=RIGHT(B141),-1,0)</f>
        <v>0</v>
      </c>
      <c r="I141" s="12">
        <f>IF(RIGHT(B$1,2)=RIGHT(B141,2),-1,0)</f>
        <v>0</v>
      </c>
      <c r="J141" s="12">
        <f>-ABS($J$2-(LEN(B141)+LEN($B$1)))</f>
        <v>-6</v>
      </c>
      <c r="K141" s="12">
        <f>IF((C141&lt;&gt;"")*(E141&lt;&gt;""),1,0)</f>
        <v>0</v>
      </c>
      <c r="L141" s="12">
        <f>IF((D141&lt;&gt;""),1,0)</f>
        <v>0</v>
      </c>
      <c r="M141" s="12">
        <f>IF((F141&lt;&gt;""),1,0)</f>
        <v>0</v>
      </c>
      <c r="O141" s="4"/>
      <c r="P141" s="4"/>
    </row>
    <row r="142" spans="1:16" ht="12.75">
      <c r="A142" s="8">
        <v>40315</v>
      </c>
      <c r="B142" s="2" t="s">
        <v>136</v>
      </c>
      <c r="C142" s="14"/>
      <c r="D142" s="14"/>
      <c r="E142" s="14"/>
      <c r="F142" s="14"/>
      <c r="G142" s="5">
        <f>H142*$H$3+I142*$I$3+J142*$J$3+K142*$K$3+L142*$L$3+M142*$M$3</f>
        <v>-4</v>
      </c>
      <c r="H142" s="12">
        <f>IF(LEFT(B$1,1)=RIGHT(B142),-1,0)</f>
        <v>0</v>
      </c>
      <c r="I142" s="12">
        <f>IF(RIGHT(B$1,2)=RIGHT(B142,2),-1,0)</f>
        <v>0</v>
      </c>
      <c r="J142" s="12">
        <f>-ABS($J$2-(LEN(B142)+LEN($B$1)))</f>
        <v>-8</v>
      </c>
      <c r="K142" s="12">
        <f>IF((C142&lt;&gt;"")*(E142&lt;&gt;""),1,0)</f>
        <v>0</v>
      </c>
      <c r="L142" s="12">
        <f>IF((D142&lt;&gt;""),1,0)</f>
        <v>0</v>
      </c>
      <c r="M142" s="12">
        <f>IF((F142&lt;&gt;""),1,0)</f>
        <v>0</v>
      </c>
      <c r="O142" s="4"/>
      <c r="P142" s="4"/>
    </row>
    <row r="143" spans="1:16" ht="12.75">
      <c r="A143" s="7">
        <v>40316</v>
      </c>
      <c r="B143" s="4" t="s">
        <v>137</v>
      </c>
      <c r="C143" s="13"/>
      <c r="D143" s="13"/>
      <c r="E143" s="13"/>
      <c r="F143" s="13"/>
      <c r="G143" s="5">
        <f>H143*$H$3+I143*$I$3+J143*$J$3+K143*$K$3+L143*$L$3+M143*$M$3</f>
        <v>-3.5</v>
      </c>
      <c r="H143" s="12">
        <f>IF(LEFT(B$1,1)=RIGHT(B143),-1,0)</f>
        <v>0</v>
      </c>
      <c r="I143" s="12">
        <f>IF(RIGHT(B$1,2)=RIGHT(B143,2),-1,0)</f>
        <v>0</v>
      </c>
      <c r="J143" s="12">
        <f>-ABS($J$2-(LEN(B143)+LEN($B$1)))</f>
        <v>-7</v>
      </c>
      <c r="K143" s="12">
        <f>IF((C143&lt;&gt;"")*(E143&lt;&gt;""),1,0)</f>
        <v>0</v>
      </c>
      <c r="L143" s="12">
        <f>IF((D143&lt;&gt;""),1,0)</f>
        <v>0</v>
      </c>
      <c r="M143" s="12">
        <f>IF((F143&lt;&gt;""),1,0)</f>
        <v>0</v>
      </c>
      <c r="O143" s="4"/>
      <c r="P143" s="4"/>
    </row>
    <row r="144" spans="1:16" ht="12.75">
      <c r="A144" s="7">
        <v>40317</v>
      </c>
      <c r="B144" s="4" t="s">
        <v>138</v>
      </c>
      <c r="C144" s="13"/>
      <c r="D144" s="13"/>
      <c r="E144" s="13"/>
      <c r="F144" s="13"/>
      <c r="G144" s="5">
        <f>H144*$H$3+I144*$I$3+J144*$J$3+K144*$K$3+L144*$L$3+M144*$M$3</f>
        <v>-5</v>
      </c>
      <c r="H144" s="12">
        <f>IF(LEFT(B$1,1)=RIGHT(B144),-1,0)</f>
        <v>0</v>
      </c>
      <c r="I144" s="12">
        <f>IF(RIGHT(B$1,2)=RIGHT(B144,2),-1,0)</f>
        <v>0</v>
      </c>
      <c r="J144" s="12">
        <f>-ABS($J$2-(LEN(B144)+LEN($B$1)))</f>
        <v>-10</v>
      </c>
      <c r="K144" s="12">
        <f>IF((C144&lt;&gt;"")*(E144&lt;&gt;""),1,0)</f>
        <v>0</v>
      </c>
      <c r="L144" s="12">
        <f>IF((D144&lt;&gt;""),1,0)</f>
        <v>0</v>
      </c>
      <c r="M144" s="12">
        <f>IF((F144&lt;&gt;""),1,0)</f>
        <v>0</v>
      </c>
      <c r="O144" s="4"/>
      <c r="P144" s="4"/>
    </row>
    <row r="145" spans="1:16" ht="12.75">
      <c r="A145" s="7">
        <v>40318</v>
      </c>
      <c r="B145" s="4" t="s">
        <v>139</v>
      </c>
      <c r="C145" s="13"/>
      <c r="D145" s="13"/>
      <c r="E145" s="13"/>
      <c r="F145" s="13"/>
      <c r="G145" s="5">
        <f>H145*$H$3+I145*$I$3+J145*$J$3+K145*$K$3+L145*$L$3+M145*$M$3</f>
        <v>-3.5</v>
      </c>
      <c r="H145" s="12">
        <f>IF(LEFT(B$1,1)=RIGHT(B145),-1,0)</f>
        <v>0</v>
      </c>
      <c r="I145" s="12">
        <f>IF(RIGHT(B$1,2)=RIGHT(B145,2),-1,0)</f>
        <v>0</v>
      </c>
      <c r="J145" s="12">
        <f>-ABS($J$2-(LEN(B145)+LEN($B$1)))</f>
        <v>-7</v>
      </c>
      <c r="K145" s="12">
        <f>IF((C145&lt;&gt;"")*(E145&lt;&gt;""),1,0)</f>
        <v>0</v>
      </c>
      <c r="L145" s="12">
        <f>IF((D145&lt;&gt;""),1,0)</f>
        <v>0</v>
      </c>
      <c r="M145" s="12">
        <f>IF((F145&lt;&gt;""),1,0)</f>
        <v>0</v>
      </c>
      <c r="O145" s="4"/>
      <c r="P145" s="4"/>
    </row>
    <row r="146" spans="1:16" ht="12.75">
      <c r="A146" s="8">
        <v>40319</v>
      </c>
      <c r="B146" s="2" t="s">
        <v>140</v>
      </c>
      <c r="C146" s="14"/>
      <c r="D146" s="14"/>
      <c r="E146" s="14"/>
      <c r="F146" s="14"/>
      <c r="G146" s="5">
        <f>H146*$H$3+I146*$I$3+J146*$J$3+K146*$K$3+L146*$L$3+M146*$M$3</f>
        <v>-3.5</v>
      </c>
      <c r="H146" s="12">
        <f>IF(LEFT(B$1,1)=RIGHT(B146),-1,0)</f>
        <v>0</v>
      </c>
      <c r="I146" s="12">
        <f>IF(RIGHT(B$1,2)=RIGHT(B146,2),-1,0)</f>
        <v>0</v>
      </c>
      <c r="J146" s="12">
        <f>-ABS($J$2-(LEN(B146)+LEN($B$1)))</f>
        <v>-7</v>
      </c>
      <c r="K146" s="12">
        <f>IF((C146&lt;&gt;"")*(E146&lt;&gt;""),1,0)</f>
        <v>0</v>
      </c>
      <c r="L146" s="12">
        <f>IF((D146&lt;&gt;""),1,0)</f>
        <v>0</v>
      </c>
      <c r="M146" s="12">
        <f>IF((F146&lt;&gt;""),1,0)</f>
        <v>0</v>
      </c>
      <c r="O146" s="4"/>
      <c r="P146" s="4"/>
    </row>
    <row r="147" spans="1:13" s="2" customFormat="1" ht="12.75">
      <c r="A147" s="7">
        <v>40320</v>
      </c>
      <c r="B147" s="4" t="s">
        <v>141</v>
      </c>
      <c r="C147" s="13"/>
      <c r="D147" s="13"/>
      <c r="E147" s="13"/>
      <c r="F147" s="13"/>
      <c r="G147" s="5">
        <f>H147*$H$3+I147*$I$3+J147*$J$3+K147*$K$3+L147*$L$3+M147*$M$3</f>
        <v>-4.5</v>
      </c>
      <c r="H147" s="12">
        <f>IF(LEFT(B$1,1)=RIGHT(B147),-1,0)</f>
        <v>0</v>
      </c>
      <c r="I147" s="12">
        <f>IF(RIGHT(B$1,2)=RIGHT(B147,2),-1,0)</f>
        <v>0</v>
      </c>
      <c r="J147" s="12">
        <f>-ABS($J$2-(LEN(B147)+LEN($B$1)))</f>
        <v>-9</v>
      </c>
      <c r="K147" s="12">
        <f>IF((C147&lt;&gt;"")*(E147&lt;&gt;""),1,0)</f>
        <v>0</v>
      </c>
      <c r="L147" s="12">
        <f>IF((D147&lt;&gt;""),1,0)</f>
        <v>0</v>
      </c>
      <c r="M147" s="12">
        <f>IF((F147&lt;&gt;""),1,0)</f>
        <v>0</v>
      </c>
    </row>
    <row r="148" spans="1:16" ht="12.75">
      <c r="A148" s="7">
        <v>40321</v>
      </c>
      <c r="B148" s="4" t="s">
        <v>142</v>
      </c>
      <c r="C148" s="13"/>
      <c r="D148" s="13"/>
      <c r="E148" s="13"/>
      <c r="F148" s="13"/>
      <c r="G148" s="5">
        <f>H148*$H$3+I148*$I$3+J148*$J$3+K148*$K$3+L148*$L$3+M148*$M$3</f>
        <v>-2.5</v>
      </c>
      <c r="H148" s="12">
        <f>IF(LEFT(B$1,1)=RIGHT(B148),-1,0)</f>
        <v>0</v>
      </c>
      <c r="I148" s="12">
        <f>IF(RIGHT(B$1,2)=RIGHT(B148,2),-1,0)</f>
        <v>0</v>
      </c>
      <c r="J148" s="12">
        <f>-ABS($J$2-(LEN(B148)+LEN($B$1)))</f>
        <v>-5</v>
      </c>
      <c r="K148" s="12">
        <f>IF((C148&lt;&gt;"")*(E148&lt;&gt;""),1,0)</f>
        <v>0</v>
      </c>
      <c r="L148" s="12">
        <f>IF((D148&lt;&gt;""),1,0)</f>
        <v>0</v>
      </c>
      <c r="M148" s="12">
        <f>IF((F148&lt;&gt;""),1,0)</f>
        <v>0</v>
      </c>
      <c r="O148" s="4"/>
      <c r="P148" s="4"/>
    </row>
    <row r="149" spans="1:16" ht="12.75">
      <c r="A149" s="7">
        <v>40322</v>
      </c>
      <c r="B149" s="4" t="s">
        <v>143</v>
      </c>
      <c r="C149" s="13"/>
      <c r="D149" s="13"/>
      <c r="E149" s="13"/>
      <c r="F149" s="13"/>
      <c r="G149" s="5">
        <f>H149*$H$3+I149*$I$3+J149*$J$3+K149*$K$3+L149*$L$3+M149*$M$3</f>
        <v>-4.5</v>
      </c>
      <c r="H149" s="12">
        <f>IF(LEFT(B$1,1)=RIGHT(B149),-1,0)</f>
        <v>0</v>
      </c>
      <c r="I149" s="12">
        <f>IF(RIGHT(B$1,2)=RIGHT(B149,2),-1,0)</f>
        <v>0</v>
      </c>
      <c r="J149" s="12">
        <f>-ABS($J$2-(LEN(B149)+LEN($B$1)))</f>
        <v>-9</v>
      </c>
      <c r="K149" s="12">
        <f>IF((C149&lt;&gt;"")*(E149&lt;&gt;""),1,0)</f>
        <v>0</v>
      </c>
      <c r="L149" s="12">
        <f>IF((D149&lt;&gt;""),1,0)</f>
        <v>0</v>
      </c>
      <c r="M149" s="12">
        <f>IF((F149&lt;&gt;""),1,0)</f>
        <v>0</v>
      </c>
      <c r="O149" s="4"/>
      <c r="P149" s="4"/>
    </row>
    <row r="150" spans="1:16" ht="12.75">
      <c r="A150" s="7">
        <v>40323</v>
      </c>
      <c r="B150" s="4" t="s">
        <v>144</v>
      </c>
      <c r="C150" s="13"/>
      <c r="D150" s="13"/>
      <c r="E150" s="13"/>
      <c r="F150" s="13"/>
      <c r="G150" s="5">
        <f>H150*$H$3+I150*$I$3+J150*$J$3+K150*$K$3+L150*$L$3+M150*$M$3</f>
        <v>-4</v>
      </c>
      <c r="H150" s="12">
        <f>IF(LEFT(B$1,1)=RIGHT(B150),-1,0)</f>
        <v>0</v>
      </c>
      <c r="I150" s="12">
        <f>IF(RIGHT(B$1,2)=RIGHT(B150,2),-1,0)</f>
        <v>0</v>
      </c>
      <c r="J150" s="12">
        <f>-ABS($J$2-(LEN(B150)+LEN($B$1)))</f>
        <v>-8</v>
      </c>
      <c r="K150" s="12">
        <f>IF((C150&lt;&gt;"")*(E150&lt;&gt;""),1,0)</f>
        <v>0</v>
      </c>
      <c r="L150" s="12">
        <f>IF((D150&lt;&gt;""),1,0)</f>
        <v>0</v>
      </c>
      <c r="M150" s="12">
        <f>IF((F150&lt;&gt;""),1,0)</f>
        <v>0</v>
      </c>
      <c r="O150" s="4"/>
      <c r="P150" s="4"/>
    </row>
    <row r="151" spans="1:13" s="2" customFormat="1" ht="12.75">
      <c r="A151" s="8">
        <v>40324</v>
      </c>
      <c r="B151" s="2" t="s">
        <v>145</v>
      </c>
      <c r="C151" s="14"/>
      <c r="D151" s="14"/>
      <c r="E151" s="14"/>
      <c r="F151" s="14"/>
      <c r="G151" s="5">
        <f>H151*$H$3+I151*$I$3+J151*$J$3+K151*$K$3+L151*$L$3+M151*$M$3</f>
        <v>-4</v>
      </c>
      <c r="H151" s="12">
        <f>IF(LEFT(B$1,1)=RIGHT(B151),-1,0)</f>
        <v>0</v>
      </c>
      <c r="I151" s="12">
        <f>IF(RIGHT(B$1,2)=RIGHT(B151,2),-1,0)</f>
        <v>0</v>
      </c>
      <c r="J151" s="12">
        <f>-ABS($J$2-(LEN(B151)+LEN($B$1)))</f>
        <v>-8</v>
      </c>
      <c r="K151" s="12">
        <f>IF((C151&lt;&gt;"")*(E151&lt;&gt;""),1,0)</f>
        <v>0</v>
      </c>
      <c r="L151" s="12">
        <f>IF((D151&lt;&gt;""),1,0)</f>
        <v>0</v>
      </c>
      <c r="M151" s="12">
        <f>IF((F151&lt;&gt;""),1,0)</f>
        <v>0</v>
      </c>
    </row>
    <row r="152" spans="1:16" ht="12.75">
      <c r="A152" s="7">
        <v>40325</v>
      </c>
      <c r="B152" s="4" t="s">
        <v>146</v>
      </c>
      <c r="C152" s="13"/>
      <c r="D152" s="13"/>
      <c r="E152" s="13"/>
      <c r="F152" s="13"/>
      <c r="G152" s="5">
        <f>H152*$H$3+I152*$I$3+J152*$J$3+K152*$K$3+L152*$L$3+M152*$M$3</f>
        <v>-2.5</v>
      </c>
      <c r="H152" s="12">
        <f>IF(LEFT(B$1,1)=RIGHT(B152),-1,0)</f>
        <v>0</v>
      </c>
      <c r="I152" s="12">
        <f>IF(RIGHT(B$1,2)=RIGHT(B152,2),-1,0)</f>
        <v>0</v>
      </c>
      <c r="J152" s="12">
        <f>-ABS($J$2-(LEN(B152)+LEN($B$1)))</f>
        <v>-5</v>
      </c>
      <c r="K152" s="12">
        <f>IF((C152&lt;&gt;"")*(E152&lt;&gt;""),1,0)</f>
        <v>0</v>
      </c>
      <c r="L152" s="12">
        <f>IF((D152&lt;&gt;""),1,0)</f>
        <v>0</v>
      </c>
      <c r="M152" s="12">
        <f>IF((F152&lt;&gt;""),1,0)</f>
        <v>0</v>
      </c>
      <c r="O152" s="4"/>
      <c r="P152" s="4"/>
    </row>
    <row r="153" spans="1:16" ht="12.75">
      <c r="A153" s="7">
        <v>40326</v>
      </c>
      <c r="B153" s="4" t="s">
        <v>147</v>
      </c>
      <c r="C153" s="13"/>
      <c r="D153" s="13"/>
      <c r="E153" s="13"/>
      <c r="F153" s="13"/>
      <c r="G153" s="5">
        <f>H153*$H$3+I153*$I$3+J153*$J$3+K153*$K$3+L153*$L$3+M153*$M$3</f>
        <v>-4</v>
      </c>
      <c r="H153" s="12">
        <f>IF(LEFT(B$1,1)=RIGHT(B153),-1,0)</f>
        <v>0</v>
      </c>
      <c r="I153" s="12">
        <f>IF(RIGHT(B$1,2)=RIGHT(B153,2),-1,0)</f>
        <v>0</v>
      </c>
      <c r="J153" s="12">
        <f>-ABS($J$2-(LEN(B153)+LEN($B$1)))</f>
        <v>-8</v>
      </c>
      <c r="K153" s="12">
        <f>IF((C153&lt;&gt;"")*(E153&lt;&gt;""),1,0)</f>
        <v>0</v>
      </c>
      <c r="L153" s="12">
        <f>IF((D153&lt;&gt;""),1,0)</f>
        <v>0</v>
      </c>
      <c r="M153" s="12">
        <f>IF((F153&lt;&gt;""),1,0)</f>
        <v>0</v>
      </c>
      <c r="O153" s="4"/>
      <c r="P153" s="4"/>
    </row>
    <row r="154" spans="1:16" ht="12.75">
      <c r="A154" s="7">
        <v>40327</v>
      </c>
      <c r="B154" s="4" t="s">
        <v>148</v>
      </c>
      <c r="C154" s="13"/>
      <c r="D154" s="13"/>
      <c r="E154" s="13"/>
      <c r="F154" s="13"/>
      <c r="G154" s="5">
        <f>H154*$H$3+I154*$I$3+J154*$J$3+K154*$K$3+L154*$L$3+M154*$M$3</f>
        <v>-1</v>
      </c>
      <c r="H154" s="12">
        <f>IF(LEFT(B$1,1)=RIGHT(B154),-1,0)</f>
        <v>0</v>
      </c>
      <c r="I154" s="12">
        <f>IF(RIGHT(B$1,2)=RIGHT(B154,2),-1,0)</f>
        <v>0</v>
      </c>
      <c r="J154" s="12">
        <f>-ABS($J$2-(LEN(B154)+LEN($B$1)))</f>
        <v>-2</v>
      </c>
      <c r="K154" s="12">
        <f>IF((C154&lt;&gt;"")*(E154&lt;&gt;""),1,0)</f>
        <v>0</v>
      </c>
      <c r="L154" s="12">
        <f>IF((D154&lt;&gt;""),1,0)</f>
        <v>0</v>
      </c>
      <c r="M154" s="12">
        <f>IF((F154&lt;&gt;""),1,0)</f>
        <v>0</v>
      </c>
      <c r="O154" s="4"/>
      <c r="P154" s="4"/>
    </row>
    <row r="155" spans="1:16" ht="12.75">
      <c r="A155" s="7">
        <v>40328</v>
      </c>
      <c r="B155" s="4" t="s">
        <v>149</v>
      </c>
      <c r="C155" s="13"/>
      <c r="D155" s="13"/>
      <c r="E155" s="13"/>
      <c r="F155" s="13"/>
      <c r="G155" s="5">
        <f>H155*$H$3+I155*$I$3+J155*$J$3+K155*$K$3+L155*$L$3+M155*$M$3</f>
        <v>-2</v>
      </c>
      <c r="H155" s="12">
        <f>IF(LEFT(B$1,1)=RIGHT(B155),-1,0)</f>
        <v>0</v>
      </c>
      <c r="I155" s="12">
        <f>IF(RIGHT(B$1,2)=RIGHT(B155,2),-1,0)</f>
        <v>0</v>
      </c>
      <c r="J155" s="12">
        <f>-ABS($J$2-(LEN(B155)+LEN($B$1)))</f>
        <v>-4</v>
      </c>
      <c r="K155" s="12">
        <f>IF((C155&lt;&gt;"")*(E155&lt;&gt;""),1,0)</f>
        <v>0</v>
      </c>
      <c r="L155" s="12">
        <f>IF((D155&lt;&gt;""),1,0)</f>
        <v>0</v>
      </c>
      <c r="M155" s="12">
        <f>IF((F155&lt;&gt;""),1,0)</f>
        <v>0</v>
      </c>
      <c r="O155" s="4"/>
      <c r="P155" s="4"/>
    </row>
    <row r="156" spans="1:13" s="2" customFormat="1" ht="12.75">
      <c r="A156" s="8">
        <v>40329</v>
      </c>
      <c r="B156" s="2" t="s">
        <v>150</v>
      </c>
      <c r="C156" s="14"/>
      <c r="D156" s="14"/>
      <c r="E156" s="14"/>
      <c r="F156" s="14"/>
      <c r="G156" s="5">
        <f>H156*$H$3+I156*$I$3+J156*$J$3+K156*$K$3+L156*$L$3+M156*$M$3</f>
        <v>-3.5</v>
      </c>
      <c r="H156" s="12">
        <f>IF(LEFT(B$1,1)=RIGHT(B156),-1,0)</f>
        <v>0</v>
      </c>
      <c r="I156" s="12">
        <f>IF(RIGHT(B$1,2)=RIGHT(B156,2),-1,0)</f>
        <v>0</v>
      </c>
      <c r="J156" s="12">
        <f>-ABS($J$2-(LEN(B156)+LEN($B$1)))</f>
        <v>-7</v>
      </c>
      <c r="K156" s="12">
        <f>IF((C156&lt;&gt;"")*(E156&lt;&gt;""),1,0)</f>
        <v>0</v>
      </c>
      <c r="L156" s="12">
        <f>IF((D156&lt;&gt;""),1,0)</f>
        <v>0</v>
      </c>
      <c r="M156" s="12">
        <f>IF((F156&lt;&gt;""),1,0)</f>
        <v>0</v>
      </c>
    </row>
    <row r="157" spans="1:16" ht="12.75">
      <c r="A157" s="7">
        <v>40330</v>
      </c>
      <c r="B157" s="4" t="s">
        <v>151</v>
      </c>
      <c r="C157" s="13"/>
      <c r="D157" s="13"/>
      <c r="E157" s="13"/>
      <c r="F157" s="13"/>
      <c r="G157" s="5">
        <f>H157*$H$3+I157*$I$3+J157*$J$3+K157*$K$3+L157*$L$3+M157*$M$3</f>
        <v>-4</v>
      </c>
      <c r="H157" s="12">
        <f>IF(LEFT(B$1,1)=RIGHT(B157),-1,0)</f>
        <v>0</v>
      </c>
      <c r="I157" s="12">
        <f>IF(RIGHT(B$1,2)=RIGHT(B157,2),-1,0)</f>
        <v>0</v>
      </c>
      <c r="J157" s="12">
        <f>-ABS($J$2-(LEN(B157)+LEN($B$1)))</f>
        <v>-8</v>
      </c>
      <c r="K157" s="12">
        <f>IF((C157&lt;&gt;"")*(E157&lt;&gt;""),1,0)</f>
        <v>0</v>
      </c>
      <c r="L157" s="12">
        <f>IF((D157&lt;&gt;""),1,0)</f>
        <v>0</v>
      </c>
      <c r="M157" s="12">
        <f>IF((F157&lt;&gt;""),1,0)</f>
        <v>0</v>
      </c>
      <c r="O157" s="4"/>
      <c r="P157" s="4"/>
    </row>
    <row r="158" spans="1:16" ht="12.75">
      <c r="A158" s="7">
        <v>40331</v>
      </c>
      <c r="B158" s="4" t="s">
        <v>152</v>
      </c>
      <c r="C158" s="13"/>
      <c r="D158" s="13"/>
      <c r="E158" s="13"/>
      <c r="F158" s="13"/>
      <c r="G158" s="5">
        <f>H158*$H$3+I158*$I$3+J158*$J$3+K158*$K$3+L158*$L$3+M158*$M$3</f>
        <v>-3.5</v>
      </c>
      <c r="H158" s="12">
        <f>IF(LEFT(B$1,1)=RIGHT(B158),-1,0)</f>
        <v>0</v>
      </c>
      <c r="I158" s="12">
        <f>IF(RIGHT(B$1,2)=RIGHT(B158,2),-1,0)</f>
        <v>0</v>
      </c>
      <c r="J158" s="12">
        <f>-ABS($J$2-(LEN(B158)+LEN($B$1)))</f>
        <v>-7</v>
      </c>
      <c r="K158" s="12">
        <f>IF((C158&lt;&gt;"")*(E158&lt;&gt;""),1,0)</f>
        <v>0</v>
      </c>
      <c r="L158" s="12">
        <f>IF((D158&lt;&gt;""),1,0)</f>
        <v>0</v>
      </c>
      <c r="M158" s="12">
        <f>IF((F158&lt;&gt;""),1,0)</f>
        <v>0</v>
      </c>
      <c r="O158" s="4"/>
      <c r="P158" s="4"/>
    </row>
    <row r="159" spans="1:16" ht="12.75">
      <c r="A159" s="7">
        <v>40332</v>
      </c>
      <c r="B159" s="4" t="s">
        <v>153</v>
      </c>
      <c r="C159" s="13"/>
      <c r="D159" s="13"/>
      <c r="E159" s="13"/>
      <c r="F159" s="13"/>
      <c r="G159" s="5">
        <f>H159*$H$3+I159*$I$3+J159*$J$3+K159*$K$3+L159*$L$3+M159*$M$3</f>
        <v>-3.5</v>
      </c>
      <c r="H159" s="12">
        <f>IF(LEFT(B$1,1)=RIGHT(B159),-1,0)</f>
        <v>0</v>
      </c>
      <c r="I159" s="12">
        <f>IF(RIGHT(B$1,2)=RIGHT(B159,2),-1,0)</f>
        <v>0</v>
      </c>
      <c r="J159" s="12">
        <f>-ABS($J$2-(LEN(B159)+LEN($B$1)))</f>
        <v>-7</v>
      </c>
      <c r="K159" s="12">
        <f>IF((C159&lt;&gt;"")*(E159&lt;&gt;""),1,0)</f>
        <v>0</v>
      </c>
      <c r="L159" s="12">
        <f>IF((D159&lt;&gt;""),1,0)</f>
        <v>0</v>
      </c>
      <c r="M159" s="12">
        <f>IF((F159&lt;&gt;""),1,0)</f>
        <v>0</v>
      </c>
      <c r="O159" s="4"/>
      <c r="P159" s="4"/>
    </row>
    <row r="160" spans="1:16" ht="12.75">
      <c r="A160" s="7">
        <v>40333</v>
      </c>
      <c r="B160" s="4" t="s">
        <v>154</v>
      </c>
      <c r="C160" s="13"/>
      <c r="D160" s="13"/>
      <c r="E160" s="13"/>
      <c r="F160" s="13"/>
      <c r="G160" s="5">
        <f>H160*$H$3+I160*$I$3+J160*$J$3+K160*$K$3+L160*$L$3+M160*$M$3</f>
        <v>-3</v>
      </c>
      <c r="H160" s="12">
        <f>IF(LEFT(B$1,1)=RIGHT(B160),-1,0)</f>
        <v>0</v>
      </c>
      <c r="I160" s="12">
        <f>IF(RIGHT(B$1,2)=RIGHT(B160,2),-1,0)</f>
        <v>0</v>
      </c>
      <c r="J160" s="12">
        <f>-ABS($J$2-(LEN(B160)+LEN($B$1)))</f>
        <v>-6</v>
      </c>
      <c r="K160" s="12">
        <f>IF((C160&lt;&gt;"")*(E160&lt;&gt;""),1,0)</f>
        <v>0</v>
      </c>
      <c r="L160" s="12">
        <f>IF((D160&lt;&gt;""),1,0)</f>
        <v>0</v>
      </c>
      <c r="M160" s="12">
        <f>IF((F160&lt;&gt;""),1,0)</f>
        <v>0</v>
      </c>
      <c r="O160" s="4"/>
      <c r="P160" s="4"/>
    </row>
    <row r="161" spans="1:13" s="2" customFormat="1" ht="12.75">
      <c r="A161" s="7">
        <v>40334</v>
      </c>
      <c r="B161" s="4" t="s">
        <v>155</v>
      </c>
      <c r="C161" s="13"/>
      <c r="D161" s="13"/>
      <c r="E161" s="13"/>
      <c r="F161" s="13"/>
      <c r="G161" s="5">
        <f>H161*$H$3+I161*$I$3+J161*$J$3+K161*$K$3+L161*$L$3+M161*$M$3</f>
        <v>-2</v>
      </c>
      <c r="H161" s="12">
        <f>IF(LEFT(B$1,1)=RIGHT(B161),-1,0)</f>
        <v>0</v>
      </c>
      <c r="I161" s="12">
        <f>IF(RIGHT(B$1,2)=RIGHT(B161,2),-1,0)</f>
        <v>0</v>
      </c>
      <c r="J161" s="12">
        <f>-ABS($J$2-(LEN(B161)+LEN($B$1)))</f>
        <v>-4</v>
      </c>
      <c r="K161" s="12">
        <f>IF((C161&lt;&gt;"")*(E161&lt;&gt;""),1,0)</f>
        <v>0</v>
      </c>
      <c r="L161" s="12">
        <f>IF((D161&lt;&gt;""),1,0)</f>
        <v>0</v>
      </c>
      <c r="M161" s="12">
        <f>IF((F161&lt;&gt;""),1,0)</f>
        <v>0</v>
      </c>
    </row>
    <row r="162" spans="1:16" ht="12.75">
      <c r="A162" s="7">
        <v>40335</v>
      </c>
      <c r="B162" s="4" t="s">
        <v>156</v>
      </c>
      <c r="C162" s="13"/>
      <c r="D162" s="13"/>
      <c r="E162" s="13"/>
      <c r="F162" s="13"/>
      <c r="G162" s="5">
        <f>H162*$H$3+I162*$I$3+J162*$J$3+K162*$K$3+L162*$L$3+M162*$M$3</f>
        <v>-3</v>
      </c>
      <c r="H162" s="12">
        <f>IF(LEFT(B$1,1)=RIGHT(B162),-1,0)</f>
        <v>0</v>
      </c>
      <c r="I162" s="12">
        <f>IF(RIGHT(B$1,2)=RIGHT(B162,2),-1,0)</f>
        <v>0</v>
      </c>
      <c r="J162" s="12">
        <f>-ABS($J$2-(LEN(B162)+LEN($B$1)))</f>
        <v>-6</v>
      </c>
      <c r="K162" s="12">
        <f>IF((C162&lt;&gt;"")*(E162&lt;&gt;""),1,0)</f>
        <v>0</v>
      </c>
      <c r="L162" s="12">
        <f>IF((D162&lt;&gt;""),1,0)</f>
        <v>0</v>
      </c>
      <c r="M162" s="12">
        <f>IF((F162&lt;&gt;""),1,0)</f>
        <v>0</v>
      </c>
      <c r="O162" s="4"/>
      <c r="P162" s="4"/>
    </row>
    <row r="163" spans="1:16" ht="12.75">
      <c r="A163" s="7">
        <v>40336</v>
      </c>
      <c r="B163" s="4" t="s">
        <v>157</v>
      </c>
      <c r="C163" s="13"/>
      <c r="D163" s="13"/>
      <c r="E163" s="13"/>
      <c r="F163" s="13"/>
      <c r="G163" s="5">
        <f>H163*$H$3+I163*$I$3+J163*$J$3+K163*$K$3+L163*$L$3+M163*$M$3</f>
        <v>-0.5</v>
      </c>
      <c r="H163" s="12">
        <f>IF(LEFT(B$1,1)=RIGHT(B163),-1,0)</f>
        <v>0</v>
      </c>
      <c r="I163" s="12">
        <f>IF(RIGHT(B$1,2)=RIGHT(B163,2),-1,0)</f>
        <v>0</v>
      </c>
      <c r="J163" s="12">
        <f>-ABS($J$2-(LEN(B163)+LEN($B$1)))</f>
        <v>-1</v>
      </c>
      <c r="K163" s="12">
        <f>IF((C163&lt;&gt;"")*(E163&lt;&gt;""),1,0)</f>
        <v>0</v>
      </c>
      <c r="L163" s="12">
        <f>IF((D163&lt;&gt;""),1,0)</f>
        <v>0</v>
      </c>
      <c r="M163" s="12">
        <f>IF((F163&lt;&gt;""),1,0)</f>
        <v>0</v>
      </c>
      <c r="O163" s="4"/>
      <c r="P163" s="4"/>
    </row>
    <row r="164" spans="1:16" ht="12.75">
      <c r="A164" s="7">
        <v>40337</v>
      </c>
      <c r="B164" s="4" t="s">
        <v>158</v>
      </c>
      <c r="C164" s="13"/>
      <c r="D164" s="13"/>
      <c r="E164" s="13"/>
      <c r="F164" s="13"/>
      <c r="G164" s="5">
        <f>H164*$H$3+I164*$I$3+J164*$J$3+K164*$K$3+L164*$L$3+M164*$M$3</f>
        <v>-3.5</v>
      </c>
      <c r="H164" s="12">
        <f>IF(LEFT(B$1,1)=RIGHT(B164),-1,0)</f>
        <v>0</v>
      </c>
      <c r="I164" s="12">
        <f>IF(RIGHT(B$1,2)=RIGHT(B164,2),-1,0)</f>
        <v>0</v>
      </c>
      <c r="J164" s="12">
        <f>-ABS($J$2-(LEN(B164)+LEN($B$1)))</f>
        <v>-7</v>
      </c>
      <c r="K164" s="12">
        <f>IF((C164&lt;&gt;"")*(E164&lt;&gt;""),1,0)</f>
        <v>0</v>
      </c>
      <c r="L164" s="12">
        <f>IF((D164&lt;&gt;""),1,0)</f>
        <v>0</v>
      </c>
      <c r="M164" s="12">
        <f>IF((F164&lt;&gt;""),1,0)</f>
        <v>0</v>
      </c>
      <c r="O164" s="4"/>
      <c r="P164" s="4"/>
    </row>
    <row r="165" spans="1:16" ht="12.75">
      <c r="A165" s="7">
        <v>40338</v>
      </c>
      <c r="B165" s="4" t="s">
        <v>159</v>
      </c>
      <c r="C165" s="13"/>
      <c r="D165" s="13"/>
      <c r="E165" s="13"/>
      <c r="F165" s="13"/>
      <c r="G165" s="5">
        <f>H165*$H$3+I165*$I$3+J165*$J$3+K165*$K$3+L165*$L$3+M165*$M$3</f>
        <v>-1.5</v>
      </c>
      <c r="H165" s="12">
        <f>IF(LEFT(B$1,1)=RIGHT(B165),-1,0)</f>
        <v>0</v>
      </c>
      <c r="I165" s="12">
        <f>IF(RIGHT(B$1,2)=RIGHT(B165,2),-1,0)</f>
        <v>0</v>
      </c>
      <c r="J165" s="12">
        <f>-ABS($J$2-(LEN(B165)+LEN($B$1)))</f>
        <v>-3</v>
      </c>
      <c r="K165" s="12">
        <f>IF((C165&lt;&gt;"")*(E165&lt;&gt;""),1,0)</f>
        <v>0</v>
      </c>
      <c r="L165" s="12">
        <f>IF((D165&lt;&gt;""),1,0)</f>
        <v>0</v>
      </c>
      <c r="M165" s="12">
        <f>IF((F165&lt;&gt;""),1,0)</f>
        <v>0</v>
      </c>
      <c r="O165" s="4"/>
      <c r="P165" s="4"/>
    </row>
    <row r="166" spans="1:16" ht="12.75">
      <c r="A166" s="7">
        <v>40339</v>
      </c>
      <c r="B166" s="4" t="s">
        <v>160</v>
      </c>
      <c r="C166" s="13"/>
      <c r="D166" s="13"/>
      <c r="E166" s="13"/>
      <c r="F166" s="13"/>
      <c r="G166" s="5">
        <f>H166*$H$3+I166*$I$3+J166*$J$3+K166*$K$3+L166*$L$3+M166*$M$3</f>
        <v>-4.5</v>
      </c>
      <c r="H166" s="12">
        <f>IF(LEFT(B$1,1)=RIGHT(B166),-1,0)</f>
        <v>0</v>
      </c>
      <c r="I166" s="12">
        <f>IF(RIGHT(B$1,2)=RIGHT(B166,2),-1,0)</f>
        <v>0</v>
      </c>
      <c r="J166" s="12">
        <f>-ABS($J$2-(LEN(B166)+LEN($B$1)))</f>
        <v>-9</v>
      </c>
      <c r="K166" s="12">
        <f>IF((C166&lt;&gt;"")*(E166&lt;&gt;""),1,0)</f>
        <v>0</v>
      </c>
      <c r="L166" s="12">
        <f>IF((D166&lt;&gt;""),1,0)</f>
        <v>0</v>
      </c>
      <c r="M166" s="12">
        <f>IF((F166&lt;&gt;""),1,0)</f>
        <v>0</v>
      </c>
      <c r="O166" s="4"/>
      <c r="P166" s="4"/>
    </row>
    <row r="167" spans="1:16" ht="12.75">
      <c r="A167" s="7">
        <v>40340</v>
      </c>
      <c r="B167" s="4" t="s">
        <v>161</v>
      </c>
      <c r="C167" s="13"/>
      <c r="D167" s="13"/>
      <c r="E167" s="13"/>
      <c r="F167" s="13"/>
      <c r="G167" s="5">
        <f>H167*$H$3+I167*$I$3+J167*$J$3+K167*$K$3+L167*$L$3+M167*$M$3</f>
        <v>-4</v>
      </c>
      <c r="H167" s="12">
        <f>IF(LEFT(B$1,1)=RIGHT(B167),-1,0)</f>
        <v>0</v>
      </c>
      <c r="I167" s="12">
        <f>IF(RIGHT(B$1,2)=RIGHT(B167,2),-1,0)</f>
        <v>0</v>
      </c>
      <c r="J167" s="12">
        <f>-ABS($J$2-(LEN(B167)+LEN($B$1)))</f>
        <v>-8</v>
      </c>
      <c r="K167" s="12">
        <f>IF((C167&lt;&gt;"")*(E167&lt;&gt;""),1,0)</f>
        <v>0</v>
      </c>
      <c r="L167" s="12">
        <f>IF((D167&lt;&gt;""),1,0)</f>
        <v>0</v>
      </c>
      <c r="M167" s="12">
        <f>IF((F167&lt;&gt;""),1,0)</f>
        <v>0</v>
      </c>
      <c r="O167" s="4"/>
      <c r="P167" s="4"/>
    </row>
    <row r="168" spans="1:16" ht="12.75">
      <c r="A168" s="7">
        <v>40341</v>
      </c>
      <c r="B168" s="4" t="s">
        <v>162</v>
      </c>
      <c r="C168" s="13"/>
      <c r="D168" s="13"/>
      <c r="E168" s="13"/>
      <c r="F168" s="13"/>
      <c r="G168" s="5">
        <f>H168*$H$3+I168*$I$3+J168*$J$3+K168*$K$3+L168*$L$3+M168*$M$3</f>
        <v>-3</v>
      </c>
      <c r="H168" s="12">
        <f>IF(LEFT(B$1,1)=RIGHT(B168),-1,0)</f>
        <v>0</v>
      </c>
      <c r="I168" s="12">
        <f>IF(RIGHT(B$1,2)=RIGHT(B168,2),-1,0)</f>
        <v>0</v>
      </c>
      <c r="J168" s="12">
        <f>-ABS($J$2-(LEN(B168)+LEN($B$1)))</f>
        <v>-6</v>
      </c>
      <c r="K168" s="12">
        <f>IF((C168&lt;&gt;"")*(E168&lt;&gt;""),1,0)</f>
        <v>0</v>
      </c>
      <c r="L168" s="12">
        <f>IF((D168&lt;&gt;""),1,0)</f>
        <v>0</v>
      </c>
      <c r="M168" s="12">
        <f>IF((F168&lt;&gt;""),1,0)</f>
        <v>0</v>
      </c>
      <c r="O168" s="4"/>
      <c r="P168" s="4"/>
    </row>
    <row r="169" spans="1:16" ht="12.75">
      <c r="A169" s="7">
        <v>40342</v>
      </c>
      <c r="B169" s="4" t="s">
        <v>163</v>
      </c>
      <c r="C169" s="13"/>
      <c r="D169" s="13"/>
      <c r="E169" s="13"/>
      <c r="F169" s="13"/>
      <c r="G169" s="5">
        <f>H169*$H$3+I169*$I$3+J169*$J$3+K169*$K$3+L169*$L$3+M169*$M$3</f>
        <v>-3</v>
      </c>
      <c r="H169" s="12">
        <f>IF(LEFT(B$1,1)=RIGHT(B169),-1,0)</f>
        <v>0</v>
      </c>
      <c r="I169" s="12">
        <f>IF(RIGHT(B$1,2)=RIGHT(B169,2),-1,0)</f>
        <v>0</v>
      </c>
      <c r="J169" s="12">
        <f>-ABS($J$2-(LEN(B169)+LEN($B$1)))</f>
        <v>-6</v>
      </c>
      <c r="K169" s="12">
        <f>IF((C169&lt;&gt;"")*(E169&lt;&gt;""),1,0)</f>
        <v>0</v>
      </c>
      <c r="L169" s="12">
        <f>IF((D169&lt;&gt;""),1,0)</f>
        <v>0</v>
      </c>
      <c r="M169" s="12">
        <f>IF((F169&lt;&gt;""),1,0)</f>
        <v>0</v>
      </c>
      <c r="O169" s="4"/>
      <c r="P169" s="4"/>
    </row>
    <row r="170" spans="1:16" ht="12.75">
      <c r="A170" s="7">
        <v>40343</v>
      </c>
      <c r="B170" s="4" t="s">
        <v>164</v>
      </c>
      <c r="C170" s="13"/>
      <c r="D170" s="13"/>
      <c r="E170" s="13"/>
      <c r="F170" s="13"/>
      <c r="G170" s="5">
        <f>H170*$H$3+I170*$I$3+J170*$J$3+K170*$K$3+L170*$L$3+M170*$M$3</f>
        <v>-3.5</v>
      </c>
      <c r="H170" s="12">
        <f>IF(LEFT(B$1,1)=RIGHT(B170),-1,0)</f>
        <v>0</v>
      </c>
      <c r="I170" s="12">
        <f>IF(RIGHT(B$1,2)=RIGHT(B170,2),-1,0)</f>
        <v>0</v>
      </c>
      <c r="J170" s="12">
        <f>-ABS($J$2-(LEN(B170)+LEN($B$1)))</f>
        <v>-7</v>
      </c>
      <c r="K170" s="12">
        <f>IF((C170&lt;&gt;"")*(E170&lt;&gt;""),1,0)</f>
        <v>0</v>
      </c>
      <c r="L170" s="12">
        <f>IF((D170&lt;&gt;""),1,0)</f>
        <v>0</v>
      </c>
      <c r="M170" s="12">
        <f>IF((F170&lt;&gt;""),1,0)</f>
        <v>0</v>
      </c>
      <c r="O170" s="4"/>
      <c r="P170" s="4"/>
    </row>
    <row r="171" spans="1:16" ht="12.75">
      <c r="A171" s="7">
        <v>40344</v>
      </c>
      <c r="B171" s="4" t="s">
        <v>165</v>
      </c>
      <c r="C171" s="13"/>
      <c r="D171" s="13"/>
      <c r="E171" s="13"/>
      <c r="F171" s="13"/>
      <c r="G171" s="5">
        <f>H171*$H$3+I171*$I$3+J171*$J$3+K171*$K$3+L171*$L$3+M171*$M$3</f>
        <v>-5</v>
      </c>
      <c r="H171" s="12">
        <f>IF(LEFT(B$1,1)=RIGHT(B171),-1,0)</f>
        <v>0</v>
      </c>
      <c r="I171" s="12">
        <f>IF(RIGHT(B$1,2)=RIGHT(B171,2),-1,0)</f>
        <v>0</v>
      </c>
      <c r="J171" s="12">
        <f>-ABS($J$2-(LEN(B171)+LEN($B$1)))</f>
        <v>-10</v>
      </c>
      <c r="K171" s="12">
        <f>IF((C171&lt;&gt;"")*(E171&lt;&gt;""),1,0)</f>
        <v>0</v>
      </c>
      <c r="L171" s="12">
        <f>IF((D171&lt;&gt;""),1,0)</f>
        <v>0</v>
      </c>
      <c r="M171" s="12">
        <f>IF((F171&lt;&gt;""),1,0)</f>
        <v>0</v>
      </c>
      <c r="O171" s="4"/>
      <c r="P171" s="4"/>
    </row>
    <row r="172" spans="1:16" ht="12.75">
      <c r="A172" s="7">
        <v>40345</v>
      </c>
      <c r="B172" s="4" t="s">
        <v>166</v>
      </c>
      <c r="C172" s="13"/>
      <c r="D172" s="13"/>
      <c r="E172" s="13"/>
      <c r="F172" s="13"/>
      <c r="G172" s="5">
        <f>H172*$H$3+I172*$I$3+J172*$J$3+K172*$K$3+L172*$L$3+M172*$M$3</f>
        <v>-3.5</v>
      </c>
      <c r="H172" s="12">
        <f>IF(LEFT(B$1,1)=RIGHT(B172),-1,0)</f>
        <v>0</v>
      </c>
      <c r="I172" s="12">
        <f>IF(RIGHT(B$1,2)=RIGHT(B172,2),-1,0)</f>
        <v>0</v>
      </c>
      <c r="J172" s="12">
        <f>-ABS($J$2-(LEN(B172)+LEN($B$1)))</f>
        <v>-7</v>
      </c>
      <c r="K172" s="12">
        <f>IF((C172&lt;&gt;"")*(E172&lt;&gt;""),1,0)</f>
        <v>0</v>
      </c>
      <c r="L172" s="12">
        <f>IF((D172&lt;&gt;""),1,0)</f>
        <v>0</v>
      </c>
      <c r="M172" s="12">
        <f>IF((F172&lt;&gt;""),1,0)</f>
        <v>0</v>
      </c>
      <c r="O172" s="4"/>
      <c r="P172" s="4"/>
    </row>
    <row r="173" spans="1:16" ht="12.75">
      <c r="A173" s="7">
        <v>40346</v>
      </c>
      <c r="B173" s="4" t="s">
        <v>167</v>
      </c>
      <c r="C173" s="13"/>
      <c r="D173" s="13"/>
      <c r="E173" s="13"/>
      <c r="F173" s="13"/>
      <c r="G173" s="5">
        <f>H173*$H$3+I173*$I$3+J173*$J$3+K173*$K$3+L173*$L$3+M173*$M$3</f>
        <v>-4</v>
      </c>
      <c r="H173" s="12">
        <f>IF(LEFT(B$1,1)=RIGHT(B173),-1,0)</f>
        <v>0</v>
      </c>
      <c r="I173" s="12">
        <f>IF(RIGHT(B$1,2)=RIGHT(B173,2),-1,0)</f>
        <v>0</v>
      </c>
      <c r="J173" s="12">
        <f>-ABS($J$2-(LEN(B173)+LEN($B$1)))</f>
        <v>-8</v>
      </c>
      <c r="K173" s="12">
        <f>IF((C173&lt;&gt;"")*(E173&lt;&gt;""),1,0)</f>
        <v>0</v>
      </c>
      <c r="L173" s="12">
        <f>IF((D173&lt;&gt;""),1,0)</f>
        <v>0</v>
      </c>
      <c r="M173" s="12">
        <f>IF((F173&lt;&gt;""),1,0)</f>
        <v>0</v>
      </c>
      <c r="O173" s="4"/>
      <c r="P173" s="4"/>
    </row>
    <row r="174" spans="1:16" ht="12.75">
      <c r="A174" s="7">
        <v>40347</v>
      </c>
      <c r="B174" s="4" t="s">
        <v>168</v>
      </c>
      <c r="C174" s="13"/>
      <c r="D174" s="13"/>
      <c r="E174" s="13"/>
      <c r="F174" s="13"/>
      <c r="G174" s="5">
        <f>H174*$H$3+I174*$I$3+J174*$J$3+K174*$K$3+L174*$L$3+M174*$M$3</f>
        <v>-4</v>
      </c>
      <c r="H174" s="12">
        <f>IF(LEFT(B$1,1)=RIGHT(B174),-1,0)</f>
        <v>0</v>
      </c>
      <c r="I174" s="12">
        <f>IF(RIGHT(B$1,2)=RIGHT(B174,2),-1,0)</f>
        <v>0</v>
      </c>
      <c r="J174" s="12">
        <f>-ABS($J$2-(LEN(B174)+LEN($B$1)))</f>
        <v>-8</v>
      </c>
      <c r="K174" s="12">
        <f>IF((C174&lt;&gt;"")*(E174&lt;&gt;""),1,0)</f>
        <v>0</v>
      </c>
      <c r="L174" s="12">
        <f>IF((D174&lt;&gt;""),1,0)</f>
        <v>0</v>
      </c>
      <c r="M174" s="12">
        <f>IF((F174&lt;&gt;""),1,0)</f>
        <v>0</v>
      </c>
      <c r="O174" s="4"/>
      <c r="P174" s="4"/>
    </row>
    <row r="175" spans="1:16" ht="12.75">
      <c r="A175" s="7">
        <v>40348</v>
      </c>
      <c r="B175" s="4" t="s">
        <v>169</v>
      </c>
      <c r="C175" s="13"/>
      <c r="D175" s="13"/>
      <c r="E175" s="13"/>
      <c r="F175" s="13"/>
      <c r="G175" s="5">
        <f>H175*$H$3+I175*$I$3+J175*$J$3+K175*$K$3+L175*$L$3+M175*$M$3</f>
        <v>-4.5</v>
      </c>
      <c r="H175" s="12">
        <f>IF(LEFT(B$1,1)=RIGHT(B175),-1,0)</f>
        <v>0</v>
      </c>
      <c r="I175" s="12">
        <f>IF(RIGHT(B$1,2)=RIGHT(B175,2),-1,0)</f>
        <v>0</v>
      </c>
      <c r="J175" s="12">
        <f>-ABS($J$2-(LEN(B175)+LEN($B$1)))</f>
        <v>-9</v>
      </c>
      <c r="K175" s="12">
        <f>IF((C175&lt;&gt;"")*(E175&lt;&gt;""),1,0)</f>
        <v>0</v>
      </c>
      <c r="L175" s="12">
        <f>IF((D175&lt;&gt;""),1,0)</f>
        <v>0</v>
      </c>
      <c r="M175" s="12">
        <f>IF((F175&lt;&gt;""),1,0)</f>
        <v>0</v>
      </c>
      <c r="O175" s="4"/>
      <c r="P175" s="4"/>
    </row>
    <row r="176" spans="1:16" ht="12.75">
      <c r="A176" s="7">
        <v>40349</v>
      </c>
      <c r="B176" s="4" t="s">
        <v>170</v>
      </c>
      <c r="C176" s="13"/>
      <c r="D176" s="13"/>
      <c r="E176" s="13"/>
      <c r="F176" s="13"/>
      <c r="G176" s="5">
        <f>H176*$H$3+I176*$I$3+J176*$J$3+K176*$K$3+L176*$L$3+M176*$M$3</f>
        <v>-4</v>
      </c>
      <c r="H176" s="12">
        <f>IF(LEFT(B$1,1)=RIGHT(B176),-1,0)</f>
        <v>0</v>
      </c>
      <c r="I176" s="12">
        <f>IF(RIGHT(B$1,2)=RIGHT(B176,2),-1,0)</f>
        <v>0</v>
      </c>
      <c r="J176" s="12">
        <f>-ABS($J$2-(LEN(B176)+LEN($B$1)))</f>
        <v>-8</v>
      </c>
      <c r="K176" s="12">
        <f>IF((C176&lt;&gt;"")*(E176&lt;&gt;""),1,0)</f>
        <v>0</v>
      </c>
      <c r="L176" s="12">
        <f>IF((D176&lt;&gt;""),1,0)</f>
        <v>0</v>
      </c>
      <c r="M176" s="12">
        <f>IF((F176&lt;&gt;""),1,0)</f>
        <v>0</v>
      </c>
      <c r="O176" s="4"/>
      <c r="P176" s="4"/>
    </row>
    <row r="177" spans="1:16" ht="12.75">
      <c r="A177" s="7">
        <v>40350</v>
      </c>
      <c r="B177" s="4" t="s">
        <v>171</v>
      </c>
      <c r="C177" s="13"/>
      <c r="D177" s="13"/>
      <c r="E177" s="13"/>
      <c r="F177" s="13"/>
      <c r="G177" s="5">
        <f>H177*$H$3+I177*$I$3+J177*$J$3+K177*$K$3+L177*$L$3+M177*$M$3</f>
        <v>-4</v>
      </c>
      <c r="H177" s="12">
        <f>IF(LEFT(B$1,1)=RIGHT(B177),-1,0)</f>
        <v>0</v>
      </c>
      <c r="I177" s="12">
        <f>IF(RIGHT(B$1,2)=RIGHT(B177,2),-1,0)</f>
        <v>0</v>
      </c>
      <c r="J177" s="12">
        <f>-ABS($J$2-(LEN(B177)+LEN($B$1)))</f>
        <v>-8</v>
      </c>
      <c r="K177" s="12">
        <f>IF((C177&lt;&gt;"")*(E177&lt;&gt;""),1,0)</f>
        <v>0</v>
      </c>
      <c r="L177" s="12">
        <f>IF((D177&lt;&gt;""),1,0)</f>
        <v>0</v>
      </c>
      <c r="M177" s="12">
        <f>IF((F177&lt;&gt;""),1,0)</f>
        <v>0</v>
      </c>
      <c r="O177" s="4"/>
      <c r="P177" s="4"/>
    </row>
    <row r="178" spans="1:16" ht="12.75">
      <c r="A178" s="7">
        <v>40351</v>
      </c>
      <c r="B178" s="4" t="s">
        <v>172</v>
      </c>
      <c r="C178" s="13"/>
      <c r="D178" s="13"/>
      <c r="E178" s="13"/>
      <c r="F178" s="13"/>
      <c r="G178" s="5">
        <f>H178*$H$3+I178*$I$3+J178*$J$3+K178*$K$3+L178*$L$3+M178*$M$3</f>
        <v>-4</v>
      </c>
      <c r="H178" s="12">
        <f>IF(LEFT(B$1,1)=RIGHT(B178),-1,0)</f>
        <v>0</v>
      </c>
      <c r="I178" s="12">
        <f>IF(RIGHT(B$1,2)=RIGHT(B178,2),-1,0)</f>
        <v>0</v>
      </c>
      <c r="J178" s="12">
        <f>-ABS($J$2-(LEN(B178)+LEN($B$1)))</f>
        <v>-8</v>
      </c>
      <c r="K178" s="12">
        <f>IF((C178&lt;&gt;"")*(E178&lt;&gt;""),1,0)</f>
        <v>0</v>
      </c>
      <c r="L178" s="12">
        <f>IF((D178&lt;&gt;""),1,0)</f>
        <v>0</v>
      </c>
      <c r="M178" s="12">
        <f>IF((F178&lt;&gt;""),1,0)</f>
        <v>0</v>
      </c>
      <c r="O178" s="4"/>
      <c r="P178" s="4"/>
    </row>
    <row r="179" spans="1:16" ht="12.75">
      <c r="A179" s="7">
        <v>40352</v>
      </c>
      <c r="B179" s="4" t="s">
        <v>173</v>
      </c>
      <c r="C179" s="13"/>
      <c r="D179" s="13"/>
      <c r="E179" s="13"/>
      <c r="F179" s="13"/>
      <c r="G179" s="5">
        <f>H179*$H$3+I179*$I$3+J179*$J$3+K179*$K$3+L179*$L$3+M179*$M$3</f>
        <v>-3.5</v>
      </c>
      <c r="H179" s="12">
        <f>IF(LEFT(B$1,1)=RIGHT(B179),-1,0)</f>
        <v>0</v>
      </c>
      <c r="I179" s="12">
        <f>IF(RIGHT(B$1,2)=RIGHT(B179,2),-1,0)</f>
        <v>0</v>
      </c>
      <c r="J179" s="12">
        <f>-ABS($J$2-(LEN(B179)+LEN($B$1)))</f>
        <v>-7</v>
      </c>
      <c r="K179" s="12">
        <f>IF((C179&lt;&gt;"")*(E179&lt;&gt;""),1,0)</f>
        <v>0</v>
      </c>
      <c r="L179" s="12">
        <f>IF((D179&lt;&gt;""),1,0)</f>
        <v>0</v>
      </c>
      <c r="M179" s="12">
        <f>IF((F179&lt;&gt;""),1,0)</f>
        <v>0</v>
      </c>
      <c r="O179" s="4"/>
      <c r="P179" s="4"/>
    </row>
    <row r="180" spans="1:16" ht="12.75">
      <c r="A180" s="7">
        <v>40353</v>
      </c>
      <c r="B180" s="4" t="s">
        <v>174</v>
      </c>
      <c r="C180" s="13"/>
      <c r="D180" s="13"/>
      <c r="E180" s="13"/>
      <c r="F180" s="13"/>
      <c r="G180" s="5">
        <f>H180*$H$3+I180*$I$3+J180*$J$3+K180*$K$3+L180*$L$3+M180*$M$3</f>
        <v>-5</v>
      </c>
      <c r="H180" s="12">
        <f>IF(LEFT(B$1,1)=RIGHT(B180),-1,0)</f>
        <v>0</v>
      </c>
      <c r="I180" s="12">
        <f>IF(RIGHT(B$1,2)=RIGHT(B180,2),-1,0)</f>
        <v>0</v>
      </c>
      <c r="J180" s="12">
        <f>-ABS($J$2-(LEN(B180)+LEN($B$1)))</f>
        <v>-10</v>
      </c>
      <c r="K180" s="12">
        <f>IF((C180&lt;&gt;"")*(E180&lt;&gt;""),1,0)</f>
        <v>0</v>
      </c>
      <c r="L180" s="12">
        <f>IF((D180&lt;&gt;""),1,0)</f>
        <v>0</v>
      </c>
      <c r="M180" s="12">
        <f>IF((F180&lt;&gt;""),1,0)</f>
        <v>0</v>
      </c>
      <c r="O180" s="4"/>
      <c r="P180" s="4"/>
    </row>
    <row r="181" spans="1:16" ht="12.75">
      <c r="A181" s="8">
        <v>40354</v>
      </c>
      <c r="B181" s="2" t="s">
        <v>175</v>
      </c>
      <c r="C181" s="14"/>
      <c r="D181" s="14"/>
      <c r="E181" s="14"/>
      <c r="F181" s="14"/>
      <c r="G181" s="5">
        <f>H181*$H$3+I181*$I$3+J181*$J$3+K181*$K$3+L181*$L$3+M181*$M$3</f>
        <v>-5</v>
      </c>
      <c r="H181" s="12">
        <f>IF(LEFT(B$1,1)=RIGHT(B181),-1,0)</f>
        <v>0</v>
      </c>
      <c r="I181" s="12">
        <f>IF(RIGHT(B$1,2)=RIGHT(B181,2),-1,0)</f>
        <v>0</v>
      </c>
      <c r="J181" s="12">
        <f>-ABS($J$2-(LEN(B181)+LEN($B$1)))</f>
        <v>-10</v>
      </c>
      <c r="K181" s="12">
        <f>IF((C181&lt;&gt;"")*(E181&lt;&gt;""),1,0)</f>
        <v>0</v>
      </c>
      <c r="L181" s="12">
        <f>IF((D181&lt;&gt;""),1,0)</f>
        <v>0</v>
      </c>
      <c r="M181" s="12">
        <f>IF((F181&lt;&gt;""),1,0)</f>
        <v>0</v>
      </c>
      <c r="O181" s="4"/>
      <c r="P181" s="4"/>
    </row>
    <row r="182" spans="1:16" ht="12.75">
      <c r="A182" s="7">
        <v>40355</v>
      </c>
      <c r="B182" s="4" t="s">
        <v>176</v>
      </c>
      <c r="C182" s="13"/>
      <c r="D182" s="13"/>
      <c r="E182" s="13"/>
      <c r="F182" s="13"/>
      <c r="G182" s="5">
        <f>H182*$H$3+I182*$I$3+J182*$J$3+K182*$K$3+L182*$L$3+M182*$M$3</f>
        <v>-3</v>
      </c>
      <c r="H182" s="12">
        <f>IF(LEFT(B$1,1)=RIGHT(B182),-1,0)</f>
        <v>0</v>
      </c>
      <c r="I182" s="12">
        <f>IF(RIGHT(B$1,2)=RIGHT(B182,2),-1,0)</f>
        <v>0</v>
      </c>
      <c r="J182" s="12">
        <f>-ABS($J$2-(LEN(B182)+LEN($B$1)))</f>
        <v>-6</v>
      </c>
      <c r="K182" s="12">
        <f>IF((C182&lt;&gt;"")*(E182&lt;&gt;""),1,0)</f>
        <v>0</v>
      </c>
      <c r="L182" s="12">
        <f>IF((D182&lt;&gt;""),1,0)</f>
        <v>0</v>
      </c>
      <c r="M182" s="12">
        <f>IF((F182&lt;&gt;""),1,0)</f>
        <v>0</v>
      </c>
      <c r="O182" s="4"/>
      <c r="P182" s="4"/>
    </row>
    <row r="183" spans="1:16" ht="12.75">
      <c r="A183" s="7">
        <v>40356</v>
      </c>
      <c r="B183" s="4" t="s">
        <v>177</v>
      </c>
      <c r="C183" s="13"/>
      <c r="D183" s="13"/>
      <c r="E183" s="13"/>
      <c r="F183" s="13"/>
      <c r="G183" s="5">
        <f>H183*$H$3+I183*$I$3+J183*$J$3+K183*$K$3+L183*$L$3+M183*$M$3</f>
        <v>-2.5</v>
      </c>
      <c r="H183" s="12">
        <f>IF(LEFT(B$1,1)=RIGHT(B183),-1,0)</f>
        <v>0</v>
      </c>
      <c r="I183" s="12">
        <f>IF(RIGHT(B$1,2)=RIGHT(B183,2),-1,0)</f>
        <v>0</v>
      </c>
      <c r="J183" s="12">
        <f>-ABS($J$2-(LEN(B183)+LEN($B$1)))</f>
        <v>-5</v>
      </c>
      <c r="K183" s="12">
        <f>IF((C183&lt;&gt;"")*(E183&lt;&gt;""),1,0)</f>
        <v>0</v>
      </c>
      <c r="L183" s="12">
        <f>IF((D183&lt;&gt;""),1,0)</f>
        <v>0</v>
      </c>
      <c r="M183" s="12">
        <f>IF((F183&lt;&gt;""),1,0)</f>
        <v>0</v>
      </c>
      <c r="O183" s="4"/>
      <c r="P183" s="4"/>
    </row>
    <row r="184" spans="1:16" ht="12.75">
      <c r="A184" s="7">
        <v>40357</v>
      </c>
      <c r="B184" s="4" t="s">
        <v>178</v>
      </c>
      <c r="C184" s="13"/>
      <c r="D184" s="13"/>
      <c r="E184" s="13"/>
      <c r="F184" s="13"/>
      <c r="G184" s="5">
        <f>H184*$H$3+I184*$I$3+J184*$J$3+K184*$K$3+L184*$L$3+M184*$M$3</f>
        <v>-3</v>
      </c>
      <c r="H184" s="12">
        <f>IF(LEFT(B$1,1)=RIGHT(B184),-1,0)</f>
        <v>0</v>
      </c>
      <c r="I184" s="12">
        <f>IF(RIGHT(B$1,2)=RIGHT(B184,2),-1,0)</f>
        <v>0</v>
      </c>
      <c r="J184" s="12">
        <f>-ABS($J$2-(LEN(B184)+LEN($B$1)))</f>
        <v>-6</v>
      </c>
      <c r="K184" s="12">
        <f>IF((C184&lt;&gt;"")*(E184&lt;&gt;""),1,0)</f>
        <v>0</v>
      </c>
      <c r="L184" s="12">
        <f>IF((D184&lt;&gt;""),1,0)</f>
        <v>0</v>
      </c>
      <c r="M184" s="12">
        <f>IF((F184&lt;&gt;""),1,0)</f>
        <v>0</v>
      </c>
      <c r="O184" s="4"/>
      <c r="P184" s="4"/>
    </row>
    <row r="185" spans="1:16" ht="12.75">
      <c r="A185" s="8">
        <v>40358</v>
      </c>
      <c r="B185" s="2" t="s">
        <v>179</v>
      </c>
      <c r="C185" s="14"/>
      <c r="D185" s="14"/>
      <c r="E185" s="14"/>
      <c r="F185" s="14"/>
      <c r="G185" s="5">
        <f>H185*$H$3+I185*$I$3+J185*$J$3+K185*$K$3+L185*$L$3+M185*$M$3</f>
        <v>-0.5</v>
      </c>
      <c r="H185" s="12">
        <f>IF(LEFT(B$1,1)=RIGHT(B185),-1,0)</f>
        <v>0</v>
      </c>
      <c r="I185" s="12">
        <f>IF(RIGHT(B$1,2)=RIGHT(B185,2),-1,0)</f>
        <v>0</v>
      </c>
      <c r="J185" s="12">
        <f>-ABS($J$2-(LEN(B185)+LEN($B$1)))</f>
        <v>-1</v>
      </c>
      <c r="K185" s="12">
        <f>IF((C185&lt;&gt;"")*(E185&lt;&gt;""),1,0)</f>
        <v>0</v>
      </c>
      <c r="L185" s="12">
        <f>IF((D185&lt;&gt;""),1,0)</f>
        <v>0</v>
      </c>
      <c r="M185" s="12">
        <f>IF((F185&lt;&gt;""),1,0)</f>
        <v>0</v>
      </c>
      <c r="O185" s="4"/>
      <c r="P185" s="4"/>
    </row>
    <row r="186" spans="1:13" s="2" customFormat="1" ht="12.75">
      <c r="A186" s="8">
        <v>40359</v>
      </c>
      <c r="B186" s="2" t="s">
        <v>180</v>
      </c>
      <c r="C186" s="14"/>
      <c r="D186" s="14"/>
      <c r="E186" s="14"/>
      <c r="F186" s="14"/>
      <c r="G186" s="5">
        <f>H186*$H$3+I186*$I$3+J186*$J$3+K186*$K$3+L186*$L$3+M186*$M$3</f>
        <v>-4</v>
      </c>
      <c r="H186" s="12">
        <f>IF(LEFT(B$1,1)=RIGHT(B186),-1,0)</f>
        <v>0</v>
      </c>
      <c r="I186" s="12">
        <f>IF(RIGHT(B$1,2)=RIGHT(B186,2),-1,0)</f>
        <v>0</v>
      </c>
      <c r="J186" s="12">
        <f>-ABS($J$2-(LEN(B186)+LEN($B$1)))</f>
        <v>-8</v>
      </c>
      <c r="K186" s="12">
        <f>IF((C186&lt;&gt;"")*(E186&lt;&gt;""),1,0)</f>
        <v>0</v>
      </c>
      <c r="L186" s="12">
        <f>IF((D186&lt;&gt;""),1,0)</f>
        <v>0</v>
      </c>
      <c r="M186" s="12">
        <f>IF((F186&lt;&gt;""),1,0)</f>
        <v>0</v>
      </c>
    </row>
    <row r="187" spans="1:16" ht="12.75">
      <c r="A187" s="7">
        <v>40360</v>
      </c>
      <c r="B187" s="4" t="s">
        <v>181</v>
      </c>
      <c r="C187" s="13"/>
      <c r="D187" s="13"/>
      <c r="E187" s="13"/>
      <c r="F187" s="13"/>
      <c r="G187" s="5">
        <f>H187*$H$3+I187*$I$3+J187*$J$3+K187*$K$3+L187*$L$3+M187*$M$3</f>
        <v>-2</v>
      </c>
      <c r="H187" s="12">
        <f>IF(LEFT(B$1,1)=RIGHT(B187),-1,0)</f>
        <v>0</v>
      </c>
      <c r="I187" s="12">
        <f>IF(RIGHT(B$1,2)=RIGHT(B187,2),-1,0)</f>
        <v>0</v>
      </c>
      <c r="J187" s="12">
        <f>-ABS($J$2-(LEN(B187)+LEN($B$1)))</f>
        <v>-4</v>
      </c>
      <c r="K187" s="12">
        <f>IF((C187&lt;&gt;"")*(E187&lt;&gt;""),1,0)</f>
        <v>0</v>
      </c>
      <c r="L187" s="12">
        <f>IF((D187&lt;&gt;""),1,0)</f>
        <v>0</v>
      </c>
      <c r="M187" s="12">
        <f>IF((F187&lt;&gt;""),1,0)</f>
        <v>0</v>
      </c>
      <c r="O187" s="4"/>
      <c r="P187" s="4"/>
    </row>
    <row r="188" spans="1:16" ht="12.75">
      <c r="A188" s="7">
        <v>40361</v>
      </c>
      <c r="B188" s="4" t="s">
        <v>182</v>
      </c>
      <c r="C188" s="13"/>
      <c r="D188" s="13"/>
      <c r="E188" s="13"/>
      <c r="F188" s="13"/>
      <c r="G188" s="5">
        <f>H188*$H$3+I188*$I$3+J188*$J$3+K188*$K$3+L188*$L$3+M188*$M$3</f>
        <v>-2.5</v>
      </c>
      <c r="H188" s="12">
        <f>IF(LEFT(B$1,1)=RIGHT(B188),-1,0)</f>
        <v>0</v>
      </c>
      <c r="I188" s="12">
        <f>IF(RIGHT(B$1,2)=RIGHT(B188,2),-1,0)</f>
        <v>0</v>
      </c>
      <c r="J188" s="12">
        <f>-ABS($J$2-(LEN(B188)+LEN($B$1)))</f>
        <v>-5</v>
      </c>
      <c r="K188" s="12">
        <f>IF((C188&lt;&gt;"")*(E188&lt;&gt;""),1,0)</f>
        <v>0</v>
      </c>
      <c r="L188" s="12">
        <f>IF((D188&lt;&gt;""),1,0)</f>
        <v>0</v>
      </c>
      <c r="M188" s="12">
        <f>IF((F188&lt;&gt;""),1,0)</f>
        <v>0</v>
      </c>
      <c r="O188" s="4"/>
      <c r="P188" s="4"/>
    </row>
    <row r="189" spans="1:16" ht="12.75">
      <c r="A189" s="7">
        <v>40362</v>
      </c>
      <c r="B189" s="4" t="s">
        <v>183</v>
      </c>
      <c r="C189" s="13"/>
      <c r="D189" s="13"/>
      <c r="E189" s="13"/>
      <c r="F189" s="13"/>
      <c r="G189" s="5">
        <f>H189*$H$3+I189*$I$3+J189*$J$3+K189*$K$3+L189*$L$3+M189*$M$3</f>
        <v>-3</v>
      </c>
      <c r="H189" s="12">
        <f>IF(LEFT(B$1,1)=RIGHT(B189),-1,0)</f>
        <v>0</v>
      </c>
      <c r="I189" s="12">
        <f>IF(RIGHT(B$1,2)=RIGHT(B189,2),-1,0)</f>
        <v>0</v>
      </c>
      <c r="J189" s="12">
        <f>-ABS($J$2-(LEN(B189)+LEN($B$1)))</f>
        <v>-6</v>
      </c>
      <c r="K189" s="12">
        <f>IF((C189&lt;&gt;"")*(E189&lt;&gt;""),1,0)</f>
        <v>0</v>
      </c>
      <c r="L189" s="12">
        <f>IF((D189&lt;&gt;""),1,0)</f>
        <v>0</v>
      </c>
      <c r="M189" s="12">
        <f>IF((F189&lt;&gt;""),1,0)</f>
        <v>0</v>
      </c>
      <c r="O189" s="4"/>
      <c r="P189" s="4"/>
    </row>
    <row r="190" spans="1:13" s="2" customFormat="1" ht="12.75">
      <c r="A190" s="7">
        <v>40363</v>
      </c>
      <c r="B190" s="4" t="s">
        <v>184</v>
      </c>
      <c r="C190" s="13"/>
      <c r="D190" s="13"/>
      <c r="E190" s="13"/>
      <c r="F190" s="13"/>
      <c r="G190" s="5">
        <f>H190*$H$3+I190*$I$3+J190*$J$3+K190*$K$3+L190*$L$3+M190*$M$3</f>
        <v>-3.5</v>
      </c>
      <c r="H190" s="12">
        <f>IF(LEFT(B$1,1)=RIGHT(B190),-1,0)</f>
        <v>0</v>
      </c>
      <c r="I190" s="12">
        <f>IF(RIGHT(B$1,2)=RIGHT(B190,2),-1,0)</f>
        <v>0</v>
      </c>
      <c r="J190" s="12">
        <f>-ABS($J$2-(LEN(B190)+LEN($B$1)))</f>
        <v>-7</v>
      </c>
      <c r="K190" s="12">
        <f>IF((C190&lt;&gt;"")*(E190&lt;&gt;""),1,0)</f>
        <v>0</v>
      </c>
      <c r="L190" s="12">
        <f>IF((D190&lt;&gt;""),1,0)</f>
        <v>0</v>
      </c>
      <c r="M190" s="12">
        <f>IF((F190&lt;&gt;""),1,0)</f>
        <v>0</v>
      </c>
    </row>
    <row r="191" spans="1:13" s="2" customFormat="1" ht="12.75">
      <c r="A191" s="7">
        <v>40364</v>
      </c>
      <c r="B191" s="4" t="s">
        <v>185</v>
      </c>
      <c r="C191" s="13"/>
      <c r="D191" s="13"/>
      <c r="E191" s="13"/>
      <c r="F191" s="13"/>
      <c r="G191" s="5">
        <f>H191*$H$3+I191*$I$3+J191*$J$3+K191*$K$3+L191*$L$3+M191*$M$3</f>
        <v>-23.5</v>
      </c>
      <c r="H191" s="12">
        <f>IF(LEFT(B$1,1)=RIGHT(B191),-1,0)</f>
        <v>0</v>
      </c>
      <c r="I191" s="12">
        <f>IF(RIGHT(B$1,2)=RIGHT(B191,2),-1,0)</f>
        <v>0</v>
      </c>
      <c r="J191" s="12">
        <f>-ABS($J$2-(LEN(B191)+LEN($B$1)))</f>
        <v>-47</v>
      </c>
      <c r="K191" s="12">
        <f>IF((C191&lt;&gt;"")*(E191&lt;&gt;""),1,0)</f>
        <v>0</v>
      </c>
      <c r="L191" s="12">
        <f>IF((D191&lt;&gt;""),1,0)</f>
        <v>0</v>
      </c>
      <c r="M191" s="12">
        <f>IF((F191&lt;&gt;""),1,0)</f>
        <v>0</v>
      </c>
    </row>
    <row r="192" spans="1:16" ht="12.75">
      <c r="A192" s="7">
        <v>40365</v>
      </c>
      <c r="B192" s="4" t="s">
        <v>186</v>
      </c>
      <c r="C192" s="13"/>
      <c r="D192" s="13"/>
      <c r="E192" s="13"/>
      <c r="F192" s="13"/>
      <c r="G192" s="5">
        <f>H192*$H$3+I192*$I$3+J192*$J$3+K192*$K$3+L192*$L$3+M192*$M$3</f>
        <v>-15.5</v>
      </c>
      <c r="H192" s="12">
        <f>IF(LEFT(B$1,1)=RIGHT(B192),-1,0)</f>
        <v>0</v>
      </c>
      <c r="I192" s="12">
        <f>IF(RIGHT(B$1,2)=RIGHT(B192,2),-1,0)</f>
        <v>0</v>
      </c>
      <c r="J192" s="12">
        <f>-ABS($J$2-(LEN(B192)+LEN($B$1)))</f>
        <v>-31</v>
      </c>
      <c r="K192" s="12">
        <f>IF((C192&lt;&gt;"")*(E192&lt;&gt;""),1,0)</f>
        <v>0</v>
      </c>
      <c r="L192" s="12">
        <f>IF((D192&lt;&gt;""),1,0)</f>
        <v>0</v>
      </c>
      <c r="M192" s="12">
        <f>IF((F192&lt;&gt;""),1,0)</f>
        <v>0</v>
      </c>
      <c r="O192" s="4"/>
      <c r="P192" s="4"/>
    </row>
    <row r="193" spans="1:16" ht="12.75">
      <c r="A193" s="7">
        <v>40366</v>
      </c>
      <c r="B193" s="4" t="s">
        <v>187</v>
      </c>
      <c r="C193" s="13"/>
      <c r="D193" s="13"/>
      <c r="E193" s="13"/>
      <c r="F193" s="13"/>
      <c r="G193" s="5">
        <f>H193*$H$3+I193*$I$3+J193*$J$3+K193*$K$3+L193*$L$3+M193*$M$3</f>
        <v>-2</v>
      </c>
      <c r="H193" s="12">
        <f>IF(LEFT(B$1,1)=RIGHT(B193),-1,0)</f>
        <v>0</v>
      </c>
      <c r="I193" s="12">
        <f>IF(RIGHT(B$1,2)=RIGHT(B193,2),-1,0)</f>
        <v>0</v>
      </c>
      <c r="J193" s="12">
        <f>-ABS($J$2-(LEN(B193)+LEN($B$1)))</f>
        <v>-4</v>
      </c>
      <c r="K193" s="12">
        <f>IF((C193&lt;&gt;"")*(E193&lt;&gt;""),1,0)</f>
        <v>0</v>
      </c>
      <c r="L193" s="12">
        <f>IF((D193&lt;&gt;""),1,0)</f>
        <v>0</v>
      </c>
      <c r="M193" s="12">
        <f>IF((F193&lt;&gt;""),1,0)</f>
        <v>0</v>
      </c>
      <c r="O193" s="4"/>
      <c r="P193" s="4"/>
    </row>
    <row r="194" spans="1:16" ht="12.75">
      <c r="A194" s="7">
        <v>40367</v>
      </c>
      <c r="B194" s="4" t="s">
        <v>188</v>
      </c>
      <c r="C194" s="13"/>
      <c r="D194" s="13"/>
      <c r="E194" s="13"/>
      <c r="F194" s="13"/>
      <c r="G194" s="5">
        <f>H194*$H$3+I194*$I$3+J194*$J$3+K194*$K$3+L194*$L$3+M194*$M$3</f>
        <v>-4.5</v>
      </c>
      <c r="H194" s="12">
        <f>IF(LEFT(B$1,1)=RIGHT(B194),-1,0)</f>
        <v>0</v>
      </c>
      <c r="I194" s="12">
        <f>IF(RIGHT(B$1,2)=RIGHT(B194,2),-1,0)</f>
        <v>0</v>
      </c>
      <c r="J194" s="12">
        <f>-ABS($J$2-(LEN(B194)+LEN($B$1)))</f>
        <v>-9</v>
      </c>
      <c r="K194" s="12">
        <f>IF((C194&lt;&gt;"")*(E194&lt;&gt;""),1,0)</f>
        <v>0</v>
      </c>
      <c r="L194" s="12">
        <f>IF((D194&lt;&gt;""),1,0)</f>
        <v>0</v>
      </c>
      <c r="M194" s="12">
        <f>IF((F194&lt;&gt;""),1,0)</f>
        <v>0</v>
      </c>
      <c r="O194" s="4"/>
      <c r="P194" s="4"/>
    </row>
    <row r="195" spans="1:16" ht="12.75">
      <c r="A195" s="7">
        <v>40368</v>
      </c>
      <c r="B195" s="4" t="s">
        <v>189</v>
      </c>
      <c r="C195" s="13"/>
      <c r="D195" s="13"/>
      <c r="E195" s="13"/>
      <c r="F195" s="13"/>
      <c r="G195" s="5">
        <f>H195*$H$3+I195*$I$3+J195*$J$3+K195*$K$3+L195*$L$3+M195*$M$3</f>
        <v>-1.5</v>
      </c>
      <c r="H195" s="12">
        <f>IF(LEFT(B$1,1)=RIGHT(B195),-1,0)</f>
        <v>0</v>
      </c>
      <c r="I195" s="12">
        <f>IF(RIGHT(B$1,2)=RIGHT(B195,2),-1,0)</f>
        <v>0</v>
      </c>
      <c r="J195" s="12">
        <f>-ABS($J$2-(LEN(B195)+LEN($B$1)))</f>
        <v>-3</v>
      </c>
      <c r="K195" s="12">
        <f>IF((C195&lt;&gt;"")*(E195&lt;&gt;""),1,0)</f>
        <v>0</v>
      </c>
      <c r="L195" s="12">
        <f>IF((D195&lt;&gt;""),1,0)</f>
        <v>0</v>
      </c>
      <c r="M195" s="12">
        <f>IF((F195&lt;&gt;""),1,0)</f>
        <v>0</v>
      </c>
      <c r="O195" s="4"/>
      <c r="P195" s="4"/>
    </row>
    <row r="196" spans="1:16" ht="12.75">
      <c r="A196" s="7">
        <v>40369</v>
      </c>
      <c r="B196" s="4" t="s">
        <v>190</v>
      </c>
      <c r="C196" s="13"/>
      <c r="D196" s="13"/>
      <c r="E196" s="13"/>
      <c r="F196" s="13"/>
      <c r="G196" s="5">
        <f>H196*$H$3+I196*$I$3+J196*$J$3+K196*$K$3+L196*$L$3+M196*$M$3</f>
        <v>0</v>
      </c>
      <c r="H196" s="12">
        <f>IF(LEFT(B$1,1)=RIGHT(B196),-1,0)</f>
        <v>0</v>
      </c>
      <c r="I196" s="12">
        <f>IF(RIGHT(B$1,2)=RIGHT(B196,2),-1,0)</f>
        <v>0</v>
      </c>
      <c r="J196" s="12">
        <f>-ABS($J$2-(LEN(B196)+LEN($B$1)))</f>
        <v>0</v>
      </c>
      <c r="K196" s="12">
        <f>IF((C196&lt;&gt;"")*(E196&lt;&gt;""),1,0)</f>
        <v>0</v>
      </c>
      <c r="L196" s="12">
        <f>IF((D196&lt;&gt;""),1,0)</f>
        <v>0</v>
      </c>
      <c r="M196" s="12">
        <f>IF((F196&lt;&gt;""),1,0)</f>
        <v>0</v>
      </c>
      <c r="O196" s="4"/>
      <c r="P196" s="4"/>
    </row>
    <row r="197" spans="1:16" ht="12.75">
      <c r="A197" s="8">
        <v>40370</v>
      </c>
      <c r="B197" s="2" t="s">
        <v>191</v>
      </c>
      <c r="C197" s="14"/>
      <c r="D197" s="14"/>
      <c r="E197" s="14"/>
      <c r="F197" s="14"/>
      <c r="G197" s="5">
        <f>H197*$H$3+I197*$I$3+J197*$J$3+K197*$K$3+L197*$L$3+M197*$M$3</f>
        <v>-4.5</v>
      </c>
      <c r="H197" s="12">
        <f>IF(LEFT(B$1,1)=RIGHT(B197),-1,0)</f>
        <v>0</v>
      </c>
      <c r="I197" s="12">
        <f>IF(RIGHT(B$1,2)=RIGHT(B197,2),-1,0)</f>
        <v>0</v>
      </c>
      <c r="J197" s="12">
        <f>-ABS($J$2-(LEN(B197)+LEN($B$1)))</f>
        <v>-9</v>
      </c>
      <c r="K197" s="12">
        <f>IF((C197&lt;&gt;"")*(E197&lt;&gt;""),1,0)</f>
        <v>0</v>
      </c>
      <c r="L197" s="12">
        <f>IF((D197&lt;&gt;""),1,0)</f>
        <v>0</v>
      </c>
      <c r="M197" s="12">
        <f>IF((F197&lt;&gt;""),1,0)</f>
        <v>0</v>
      </c>
      <c r="O197" s="4"/>
      <c r="P197" s="4"/>
    </row>
    <row r="198" spans="1:16" ht="12.75">
      <c r="A198" s="7">
        <v>40371</v>
      </c>
      <c r="B198" s="4" t="s">
        <v>192</v>
      </c>
      <c r="C198" s="13"/>
      <c r="D198" s="13"/>
      <c r="E198" s="13"/>
      <c r="F198" s="13"/>
      <c r="G198" s="5">
        <f>H198*$H$3+I198*$I$3+J198*$J$3+K198*$K$3+L198*$L$3+M198*$M$3</f>
        <v>-4</v>
      </c>
      <c r="H198" s="12">
        <f>IF(LEFT(B$1,1)=RIGHT(B198),-1,0)</f>
        <v>0</v>
      </c>
      <c r="I198" s="12">
        <f>IF(RIGHT(B$1,2)=RIGHT(B198,2),-1,0)</f>
        <v>0</v>
      </c>
      <c r="J198" s="12">
        <f>-ABS($J$2-(LEN(B198)+LEN($B$1)))</f>
        <v>-8</v>
      </c>
      <c r="K198" s="12">
        <f>IF((C198&lt;&gt;"")*(E198&lt;&gt;""),1,0)</f>
        <v>0</v>
      </c>
      <c r="L198" s="12">
        <f>IF((D198&lt;&gt;""),1,0)</f>
        <v>0</v>
      </c>
      <c r="M198" s="12">
        <f>IF((F198&lt;&gt;""),1,0)</f>
        <v>0</v>
      </c>
      <c r="O198" s="4"/>
      <c r="P198" s="4"/>
    </row>
    <row r="199" spans="1:16" ht="12.75">
      <c r="A199" s="8">
        <v>40372</v>
      </c>
      <c r="B199" s="2" t="s">
        <v>193</v>
      </c>
      <c r="C199" s="14"/>
      <c r="D199" s="14"/>
      <c r="E199" s="14"/>
      <c r="F199" s="14"/>
      <c r="G199" s="5">
        <f>H199*$H$3+I199*$I$3+J199*$J$3+K199*$K$3+L199*$L$3+M199*$M$3</f>
        <v>-3</v>
      </c>
      <c r="H199" s="12">
        <f>IF(LEFT(B$1,1)=RIGHT(B199),-1,0)</f>
        <v>0</v>
      </c>
      <c r="I199" s="12">
        <f>IF(RIGHT(B$1,2)=RIGHT(B199,2),-1,0)</f>
        <v>0</v>
      </c>
      <c r="J199" s="12">
        <f>-ABS($J$2-(LEN(B199)+LEN($B$1)))</f>
        <v>-6</v>
      </c>
      <c r="K199" s="12">
        <f>IF((C199&lt;&gt;"")*(E199&lt;&gt;""),1,0)</f>
        <v>0</v>
      </c>
      <c r="L199" s="12">
        <f>IF((D199&lt;&gt;""),1,0)</f>
        <v>0</v>
      </c>
      <c r="M199" s="12">
        <f>IF((F199&lt;&gt;""),1,0)</f>
        <v>0</v>
      </c>
      <c r="O199" s="4"/>
      <c r="P199" s="4"/>
    </row>
    <row r="200" spans="1:16" ht="12.75">
      <c r="A200" s="8">
        <v>40373</v>
      </c>
      <c r="B200" s="2" t="s">
        <v>194</v>
      </c>
      <c r="C200" s="14"/>
      <c r="D200" s="14"/>
      <c r="E200" s="14"/>
      <c r="F200" s="14"/>
      <c r="G200" s="5">
        <f>H200*$H$3+I200*$I$3+J200*$J$3+K200*$K$3+L200*$L$3+M200*$M$3</f>
        <v>-2.5</v>
      </c>
      <c r="H200" s="12">
        <f>IF(LEFT(B$1,1)=RIGHT(B200),-1,0)</f>
        <v>0</v>
      </c>
      <c r="I200" s="12">
        <f>IF(RIGHT(B$1,2)=RIGHT(B200,2),-1,0)</f>
        <v>0</v>
      </c>
      <c r="J200" s="12">
        <f>-ABS($J$2-(LEN(B200)+LEN($B$1)))</f>
        <v>-5</v>
      </c>
      <c r="K200" s="12">
        <f>IF((C200&lt;&gt;"")*(E200&lt;&gt;""),1,0)</f>
        <v>0</v>
      </c>
      <c r="L200" s="12">
        <f>IF((D200&lt;&gt;""),1,0)</f>
        <v>0</v>
      </c>
      <c r="M200" s="12">
        <f>IF((F200&lt;&gt;""),1,0)</f>
        <v>0</v>
      </c>
      <c r="O200" s="4"/>
      <c r="P200" s="4"/>
    </row>
    <row r="201" spans="1:16" ht="12.75">
      <c r="A201" s="7">
        <v>40374</v>
      </c>
      <c r="B201" s="4" t="s">
        <v>195</v>
      </c>
      <c r="C201" s="13"/>
      <c r="D201" s="13"/>
      <c r="E201" s="13"/>
      <c r="F201" s="13"/>
      <c r="G201" s="5">
        <f>H201*$H$3+I201*$I$3+J201*$J$3+K201*$K$3+L201*$L$3+M201*$M$3</f>
        <v>-2.5</v>
      </c>
      <c r="H201" s="12">
        <f>IF(LEFT(B$1,1)=RIGHT(B201),-1,0)</f>
        <v>0</v>
      </c>
      <c r="I201" s="12">
        <f>IF(RIGHT(B$1,2)=RIGHT(B201,2),-1,0)</f>
        <v>0</v>
      </c>
      <c r="J201" s="12">
        <f>-ABS($J$2-(LEN(B201)+LEN($B$1)))</f>
        <v>-5</v>
      </c>
      <c r="K201" s="12">
        <f>IF((C201&lt;&gt;"")*(E201&lt;&gt;""),1,0)</f>
        <v>0</v>
      </c>
      <c r="L201" s="12">
        <f>IF((D201&lt;&gt;""),1,0)</f>
        <v>0</v>
      </c>
      <c r="M201" s="12">
        <f>IF((F201&lt;&gt;""),1,0)</f>
        <v>0</v>
      </c>
      <c r="O201" s="4"/>
      <c r="P201" s="4"/>
    </row>
    <row r="202" spans="1:13" s="2" customFormat="1" ht="12.75">
      <c r="A202" s="7">
        <v>40375</v>
      </c>
      <c r="B202" s="4" t="s">
        <v>196</v>
      </c>
      <c r="C202" s="13"/>
      <c r="D202" s="13"/>
      <c r="E202" s="13"/>
      <c r="F202" s="13"/>
      <c r="G202" s="5">
        <f>H202*$H$3+I202*$I$3+J202*$J$3+K202*$K$3+L202*$L$3+M202*$M$3</f>
        <v>-4</v>
      </c>
      <c r="H202" s="12">
        <f>IF(LEFT(B$1,1)=RIGHT(B202),-1,0)</f>
        <v>0</v>
      </c>
      <c r="I202" s="12">
        <f>IF(RIGHT(B$1,2)=RIGHT(B202,2),-1,0)</f>
        <v>0</v>
      </c>
      <c r="J202" s="12">
        <f>-ABS($J$2-(LEN(B202)+LEN($B$1)))</f>
        <v>-8</v>
      </c>
      <c r="K202" s="12">
        <f>IF((C202&lt;&gt;"")*(E202&lt;&gt;""),1,0)</f>
        <v>0</v>
      </c>
      <c r="L202" s="12">
        <f>IF((D202&lt;&gt;""),1,0)</f>
        <v>0</v>
      </c>
      <c r="M202" s="12">
        <f>IF((F202&lt;&gt;""),1,0)</f>
        <v>0</v>
      </c>
    </row>
    <row r="203" spans="1:16" ht="12.75">
      <c r="A203" s="8">
        <v>40376</v>
      </c>
      <c r="B203" s="2" t="s">
        <v>197</v>
      </c>
      <c r="C203" s="14"/>
      <c r="D203" s="14"/>
      <c r="E203" s="14"/>
      <c r="F203" s="14"/>
      <c r="G203" s="5">
        <f>H203*$H$3+I203*$I$3+J203*$J$3+K203*$K$3+L203*$L$3+M203*$M$3</f>
        <v>-3</v>
      </c>
      <c r="H203" s="12">
        <f>IF(LEFT(B$1,1)=RIGHT(B203),-1,0)</f>
        <v>0</v>
      </c>
      <c r="I203" s="12">
        <f>IF(RIGHT(B$1,2)=RIGHT(B203,2),-1,0)</f>
        <v>0</v>
      </c>
      <c r="J203" s="12">
        <f>-ABS($J$2-(LEN(B203)+LEN($B$1)))</f>
        <v>-6</v>
      </c>
      <c r="K203" s="12">
        <f>IF((C203&lt;&gt;"")*(E203&lt;&gt;""),1,0)</f>
        <v>0</v>
      </c>
      <c r="L203" s="12">
        <f>IF((D203&lt;&gt;""),1,0)</f>
        <v>0</v>
      </c>
      <c r="M203" s="12">
        <f>IF((F203&lt;&gt;""),1,0)</f>
        <v>0</v>
      </c>
      <c r="O203" s="4"/>
      <c r="P203" s="4"/>
    </row>
    <row r="204" spans="1:13" s="2" customFormat="1" ht="12.75">
      <c r="A204" s="7">
        <v>40377</v>
      </c>
      <c r="B204" s="4" t="s">
        <v>198</v>
      </c>
      <c r="C204" s="13"/>
      <c r="D204" s="13"/>
      <c r="E204" s="13"/>
      <c r="F204" s="13"/>
      <c r="G204" s="5">
        <f>H204*$H$3+I204*$I$3+J204*$J$3+K204*$K$3+L204*$L$3+M204*$M$3</f>
        <v>-2</v>
      </c>
      <c r="H204" s="12">
        <f>IF(LEFT(B$1,1)=RIGHT(B204),-1,0)</f>
        <v>0</v>
      </c>
      <c r="I204" s="12">
        <f>IF(RIGHT(B$1,2)=RIGHT(B204,2),-1,0)</f>
        <v>0</v>
      </c>
      <c r="J204" s="12">
        <f>-ABS($J$2-(LEN(B204)+LEN($B$1)))</f>
        <v>-4</v>
      </c>
      <c r="K204" s="12">
        <f>IF((C204&lt;&gt;"")*(E204&lt;&gt;""),1,0)</f>
        <v>0</v>
      </c>
      <c r="L204" s="12">
        <f>IF((D204&lt;&gt;""),1,0)</f>
        <v>0</v>
      </c>
      <c r="M204" s="12">
        <f>IF((F204&lt;&gt;""),1,0)</f>
        <v>0</v>
      </c>
    </row>
    <row r="205" spans="1:13" s="2" customFormat="1" ht="12.75">
      <c r="A205" s="7">
        <v>40378</v>
      </c>
      <c r="B205" s="4" t="s">
        <v>199</v>
      </c>
      <c r="C205" s="13"/>
      <c r="D205" s="13"/>
      <c r="E205" s="13"/>
      <c r="F205" s="13"/>
      <c r="G205" s="5">
        <f>H205*$H$3+I205*$I$3+J205*$J$3+K205*$K$3+L205*$L$3+M205*$M$3</f>
        <v>-4</v>
      </c>
      <c r="H205" s="12">
        <f>IF(LEFT(B$1,1)=RIGHT(B205),-1,0)</f>
        <v>0</v>
      </c>
      <c r="I205" s="12">
        <f>IF(RIGHT(B$1,2)=RIGHT(B205,2),-1,0)</f>
        <v>0</v>
      </c>
      <c r="J205" s="12">
        <f>-ABS($J$2-(LEN(B205)+LEN($B$1)))</f>
        <v>-8</v>
      </c>
      <c r="K205" s="12">
        <f>IF((C205&lt;&gt;"")*(E205&lt;&gt;""),1,0)</f>
        <v>0</v>
      </c>
      <c r="L205" s="12">
        <f>IF((D205&lt;&gt;""),1,0)</f>
        <v>0</v>
      </c>
      <c r="M205" s="12">
        <f>IF((F205&lt;&gt;""),1,0)</f>
        <v>0</v>
      </c>
    </row>
    <row r="206" spans="1:16" ht="12.75">
      <c r="A206" s="7">
        <v>40379</v>
      </c>
      <c r="B206" s="4" t="s">
        <v>200</v>
      </c>
      <c r="C206" s="13"/>
      <c r="D206" s="13"/>
      <c r="E206" s="13"/>
      <c r="F206" s="13"/>
      <c r="G206" s="5">
        <f>H206*$H$3+I206*$I$3+J206*$J$3+K206*$K$3+L206*$L$3+M206*$M$3</f>
        <v>-4.5</v>
      </c>
      <c r="H206" s="12">
        <f>IF(LEFT(B$1,1)=RIGHT(B206),-1,0)</f>
        <v>0</v>
      </c>
      <c r="I206" s="12">
        <f>IF(RIGHT(B$1,2)=RIGHT(B206,2),-1,0)</f>
        <v>0</v>
      </c>
      <c r="J206" s="12">
        <f>-ABS($J$2-(LEN(B206)+LEN($B$1)))</f>
        <v>-9</v>
      </c>
      <c r="K206" s="12">
        <f>IF((C206&lt;&gt;"")*(E206&lt;&gt;""),1,0)</f>
        <v>0</v>
      </c>
      <c r="L206" s="12">
        <f>IF((D206&lt;&gt;""),1,0)</f>
        <v>0</v>
      </c>
      <c r="M206" s="12">
        <f>IF((F206&lt;&gt;""),1,0)</f>
        <v>0</v>
      </c>
      <c r="O206" s="4"/>
      <c r="P206" s="4"/>
    </row>
    <row r="207" spans="1:16" ht="12.75">
      <c r="A207" s="7">
        <v>40380</v>
      </c>
      <c r="B207" s="4" t="s">
        <v>201</v>
      </c>
      <c r="C207" s="13"/>
      <c r="D207" s="13"/>
      <c r="E207" s="13"/>
      <c r="F207" s="13"/>
      <c r="G207" s="5">
        <f>H207*$H$3+I207*$I$3+J207*$J$3+K207*$K$3+L207*$L$3+M207*$M$3</f>
        <v>-2</v>
      </c>
      <c r="H207" s="12">
        <f>IF(LEFT(B$1,1)=RIGHT(B207),-1,0)</f>
        <v>0</v>
      </c>
      <c r="I207" s="12">
        <f>IF(RIGHT(B$1,2)=RIGHT(B207,2),-1,0)</f>
        <v>0</v>
      </c>
      <c r="J207" s="12">
        <f>-ABS($J$2-(LEN(B207)+LEN($B$1)))</f>
        <v>-4</v>
      </c>
      <c r="K207" s="12">
        <f>IF((C207&lt;&gt;"")*(E207&lt;&gt;""),1,0)</f>
        <v>0</v>
      </c>
      <c r="L207" s="12">
        <f>IF((D207&lt;&gt;""),1,0)</f>
        <v>0</v>
      </c>
      <c r="M207" s="12">
        <f>IF((F207&lt;&gt;""),1,0)</f>
        <v>0</v>
      </c>
      <c r="O207" s="4"/>
      <c r="P207" s="4"/>
    </row>
    <row r="208" spans="1:13" s="2" customFormat="1" ht="12.75">
      <c r="A208" s="7">
        <v>40381</v>
      </c>
      <c r="B208" s="4" t="s">
        <v>202</v>
      </c>
      <c r="C208" s="13"/>
      <c r="D208" s="13"/>
      <c r="E208" s="13"/>
      <c r="F208" s="13"/>
      <c r="G208" s="5">
        <f>H208*$H$3+I208*$I$3+J208*$J$3+K208*$K$3+L208*$L$3+M208*$M$3</f>
        <v>-2</v>
      </c>
      <c r="H208" s="12">
        <f>IF(LEFT(B$1,1)=RIGHT(B208),-1,0)</f>
        <v>0</v>
      </c>
      <c r="I208" s="12">
        <f>IF(RIGHT(B$1,2)=RIGHT(B208,2),-1,0)</f>
        <v>0</v>
      </c>
      <c r="J208" s="12">
        <f>-ABS($J$2-(LEN(B208)+LEN($B$1)))</f>
        <v>-4</v>
      </c>
      <c r="K208" s="12">
        <f>IF((C208&lt;&gt;"")*(E208&lt;&gt;""),1,0)</f>
        <v>0</v>
      </c>
      <c r="L208" s="12">
        <f>IF((D208&lt;&gt;""),1,0)</f>
        <v>0</v>
      </c>
      <c r="M208" s="12">
        <f>IF((F208&lt;&gt;""),1,0)</f>
        <v>0</v>
      </c>
    </row>
    <row r="209" spans="1:16" ht="12.75">
      <c r="A209" s="7">
        <v>40382</v>
      </c>
      <c r="B209" s="4" t="s">
        <v>203</v>
      </c>
      <c r="C209" s="13"/>
      <c r="D209" s="13"/>
      <c r="E209" s="13"/>
      <c r="F209" s="13"/>
      <c r="G209" s="5">
        <f>H209*$H$3+I209*$I$3+J209*$J$3+K209*$K$3+L209*$L$3+M209*$M$3</f>
        <v>-4</v>
      </c>
      <c r="H209" s="12">
        <f>IF(LEFT(B$1,1)=RIGHT(B209),-1,0)</f>
        <v>0</v>
      </c>
      <c r="I209" s="12">
        <f>IF(RIGHT(B$1,2)=RIGHT(B209,2),-1,0)</f>
        <v>0</v>
      </c>
      <c r="J209" s="12">
        <f>-ABS($J$2-(LEN(B209)+LEN($B$1)))</f>
        <v>-8</v>
      </c>
      <c r="K209" s="12">
        <f>IF((C209&lt;&gt;"")*(E209&lt;&gt;""),1,0)</f>
        <v>0</v>
      </c>
      <c r="L209" s="12">
        <f>IF((D209&lt;&gt;""),1,0)</f>
        <v>0</v>
      </c>
      <c r="M209" s="12">
        <f>IF((F209&lt;&gt;""),1,0)</f>
        <v>0</v>
      </c>
      <c r="O209" s="4"/>
      <c r="P209" s="4"/>
    </row>
    <row r="210" spans="1:16" ht="12.75">
      <c r="A210" s="7">
        <v>40383</v>
      </c>
      <c r="B210" s="4" t="s">
        <v>204</v>
      </c>
      <c r="C210" s="13"/>
      <c r="D210" s="13"/>
      <c r="E210" s="13"/>
      <c r="F210" s="13"/>
      <c r="G210" s="5">
        <f>H210*$H$3+I210*$I$3+J210*$J$3+K210*$K$3+L210*$L$3+M210*$M$3</f>
        <v>-2.5</v>
      </c>
      <c r="H210" s="12">
        <f>IF(LEFT(B$1,1)=RIGHT(B210),-1,0)</f>
        <v>0</v>
      </c>
      <c r="I210" s="12">
        <f>IF(RIGHT(B$1,2)=RIGHT(B210,2),-1,0)</f>
        <v>0</v>
      </c>
      <c r="J210" s="12">
        <f>-ABS($J$2-(LEN(B210)+LEN($B$1)))</f>
        <v>-5</v>
      </c>
      <c r="K210" s="12">
        <f>IF((C210&lt;&gt;"")*(E210&lt;&gt;""),1,0)</f>
        <v>0</v>
      </c>
      <c r="L210" s="12">
        <f>IF((D210&lt;&gt;""),1,0)</f>
        <v>0</v>
      </c>
      <c r="M210" s="12">
        <f>IF((F210&lt;&gt;""),1,0)</f>
        <v>0</v>
      </c>
      <c r="O210" s="4"/>
      <c r="P210" s="4"/>
    </row>
    <row r="211" spans="1:16" ht="12.75">
      <c r="A211" s="7">
        <v>40384</v>
      </c>
      <c r="B211" s="4" t="s">
        <v>205</v>
      </c>
      <c r="C211" s="13"/>
      <c r="D211" s="13"/>
      <c r="E211" s="13"/>
      <c r="F211" s="13"/>
      <c r="G211" s="5">
        <f>H211*$H$3+I211*$I$3+J211*$J$3+K211*$K$3+L211*$L$3+M211*$M$3</f>
        <v>-4</v>
      </c>
      <c r="H211" s="12">
        <f>IF(LEFT(B$1,1)=RIGHT(B211),-1,0)</f>
        <v>0</v>
      </c>
      <c r="I211" s="12">
        <f>IF(RIGHT(B$1,2)=RIGHT(B211,2),-1,0)</f>
        <v>0</v>
      </c>
      <c r="J211" s="12">
        <f>-ABS($J$2-(LEN(B211)+LEN($B$1)))</f>
        <v>-8</v>
      </c>
      <c r="K211" s="12">
        <f>IF((C211&lt;&gt;"")*(E211&lt;&gt;""),1,0)</f>
        <v>0</v>
      </c>
      <c r="L211" s="12">
        <f>IF((D211&lt;&gt;""),1,0)</f>
        <v>0</v>
      </c>
      <c r="M211" s="12">
        <f>IF((F211&lt;&gt;""),1,0)</f>
        <v>0</v>
      </c>
      <c r="O211" s="4"/>
      <c r="P211" s="4"/>
    </row>
    <row r="212" spans="1:16" ht="12.75">
      <c r="A212" s="7">
        <v>40385</v>
      </c>
      <c r="B212" s="4" t="s">
        <v>206</v>
      </c>
      <c r="C212" s="13"/>
      <c r="D212" s="13"/>
      <c r="E212" s="13"/>
      <c r="F212" s="13"/>
      <c r="G212" s="5">
        <f>H212*$H$3+I212*$I$3+J212*$J$3+K212*$K$3+L212*$L$3+M212*$M$3</f>
        <v>-4.5</v>
      </c>
      <c r="H212" s="12">
        <f>IF(LEFT(B$1,1)=RIGHT(B212),-1,0)</f>
        <v>0</v>
      </c>
      <c r="I212" s="12">
        <f>IF(RIGHT(B$1,2)=RIGHT(B212,2),-1,0)</f>
        <v>0</v>
      </c>
      <c r="J212" s="12">
        <f>-ABS($J$2-(LEN(B212)+LEN($B$1)))</f>
        <v>-9</v>
      </c>
      <c r="K212" s="12">
        <f>IF((C212&lt;&gt;"")*(E212&lt;&gt;""),1,0)</f>
        <v>0</v>
      </c>
      <c r="L212" s="12">
        <f>IF((D212&lt;&gt;""),1,0)</f>
        <v>0</v>
      </c>
      <c r="M212" s="12">
        <f>IF((F212&lt;&gt;""),1,0)</f>
        <v>0</v>
      </c>
      <c r="O212" s="4"/>
      <c r="P212" s="4"/>
    </row>
    <row r="213" spans="1:16" ht="12.75">
      <c r="A213" s="7">
        <v>40386</v>
      </c>
      <c r="B213" s="4" t="s">
        <v>207</v>
      </c>
      <c r="C213" s="13"/>
      <c r="D213" s="13"/>
      <c r="E213" s="13"/>
      <c r="F213" s="13"/>
      <c r="G213" s="5">
        <f>H213*$H$3+I213*$I$3+J213*$J$3+K213*$K$3+L213*$L$3+M213*$M$3</f>
        <v>-2.5</v>
      </c>
      <c r="H213" s="12">
        <f>IF(LEFT(B$1,1)=RIGHT(B213),-1,0)</f>
        <v>0</v>
      </c>
      <c r="I213" s="12">
        <f>IF(RIGHT(B$1,2)=RIGHT(B213,2),-1,0)</f>
        <v>0</v>
      </c>
      <c r="J213" s="12">
        <f>-ABS($J$2-(LEN(B213)+LEN($B$1)))</f>
        <v>-5</v>
      </c>
      <c r="K213" s="12">
        <f>IF((C213&lt;&gt;"")*(E213&lt;&gt;""),1,0)</f>
        <v>0</v>
      </c>
      <c r="L213" s="12">
        <f>IF((D213&lt;&gt;""),1,0)</f>
        <v>0</v>
      </c>
      <c r="M213" s="12">
        <f>IF((F213&lt;&gt;""),1,0)</f>
        <v>0</v>
      </c>
      <c r="O213" s="4"/>
      <c r="P213" s="4"/>
    </row>
    <row r="214" spans="1:16" ht="12.75">
      <c r="A214" s="7">
        <v>40387</v>
      </c>
      <c r="B214" s="4" t="s">
        <v>208</v>
      </c>
      <c r="C214" s="13"/>
      <c r="D214" s="13"/>
      <c r="E214" s="13"/>
      <c r="F214" s="13"/>
      <c r="G214" s="5">
        <f>H214*$H$3+I214*$I$3+J214*$J$3+K214*$K$3+L214*$L$3+M214*$M$3</f>
        <v>-3.5</v>
      </c>
      <c r="H214" s="12">
        <f>IF(LEFT(B$1,1)=RIGHT(B214),-1,0)</f>
        <v>0</v>
      </c>
      <c r="I214" s="12">
        <f>IF(RIGHT(B$1,2)=RIGHT(B214,2),-1,0)</f>
        <v>0</v>
      </c>
      <c r="J214" s="12">
        <f>-ABS($J$2-(LEN(B214)+LEN($B$1)))</f>
        <v>-7</v>
      </c>
      <c r="K214" s="12">
        <f>IF((C214&lt;&gt;"")*(E214&lt;&gt;""),1,0)</f>
        <v>0</v>
      </c>
      <c r="L214" s="12">
        <f>IF((D214&lt;&gt;""),1,0)</f>
        <v>0</v>
      </c>
      <c r="M214" s="12">
        <f>IF((F214&lt;&gt;""),1,0)</f>
        <v>0</v>
      </c>
      <c r="O214" s="4"/>
      <c r="P214" s="4"/>
    </row>
    <row r="215" spans="1:16" ht="12.75">
      <c r="A215" s="7">
        <v>40388</v>
      </c>
      <c r="B215" s="4" t="s">
        <v>209</v>
      </c>
      <c r="C215" s="13"/>
      <c r="D215" s="13"/>
      <c r="E215" s="13"/>
      <c r="F215" s="13"/>
      <c r="G215" s="5">
        <f>H215*$H$3+I215*$I$3+J215*$J$3+K215*$K$3+L215*$L$3+M215*$M$3</f>
        <v>-4</v>
      </c>
      <c r="H215" s="12">
        <f>IF(LEFT(B$1,1)=RIGHT(B215),-1,0)</f>
        <v>0</v>
      </c>
      <c r="I215" s="12">
        <f>IF(RIGHT(B$1,2)=RIGHT(B215,2),-1,0)</f>
        <v>0</v>
      </c>
      <c r="J215" s="12">
        <f>-ABS($J$2-(LEN(B215)+LEN($B$1)))</f>
        <v>-8</v>
      </c>
      <c r="K215" s="12">
        <f>IF((C215&lt;&gt;"")*(E215&lt;&gt;""),1,0)</f>
        <v>0</v>
      </c>
      <c r="L215" s="12">
        <f>IF((D215&lt;&gt;""),1,0)</f>
        <v>0</v>
      </c>
      <c r="M215" s="12">
        <f>IF((F215&lt;&gt;""),1,0)</f>
        <v>0</v>
      </c>
      <c r="O215" s="4"/>
      <c r="P215" s="4"/>
    </row>
    <row r="216" spans="1:16" ht="12.75">
      <c r="A216" s="7">
        <v>40389</v>
      </c>
      <c r="B216" s="4" t="s">
        <v>210</v>
      </c>
      <c r="C216" s="13"/>
      <c r="D216" s="13"/>
      <c r="E216" s="13"/>
      <c r="F216" s="13"/>
      <c r="G216" s="5">
        <f>H216*$H$3+I216*$I$3+J216*$J$3+K216*$K$3+L216*$L$3+M216*$M$3</f>
        <v>-3</v>
      </c>
      <c r="H216" s="12">
        <f>IF(LEFT(B$1,1)=RIGHT(B216),-1,0)</f>
        <v>0</v>
      </c>
      <c r="I216" s="12">
        <f>IF(RIGHT(B$1,2)=RIGHT(B216,2),-1,0)</f>
        <v>0</v>
      </c>
      <c r="J216" s="12">
        <f>-ABS($J$2-(LEN(B216)+LEN($B$1)))</f>
        <v>-6</v>
      </c>
      <c r="K216" s="12">
        <f>IF((C216&lt;&gt;"")*(E216&lt;&gt;""),1,0)</f>
        <v>0</v>
      </c>
      <c r="L216" s="12">
        <f>IF((D216&lt;&gt;""),1,0)</f>
        <v>0</v>
      </c>
      <c r="M216" s="12">
        <f>IF((F216&lt;&gt;""),1,0)</f>
        <v>0</v>
      </c>
      <c r="O216" s="4"/>
      <c r="P216" s="4"/>
    </row>
    <row r="217" spans="1:16" ht="12.75">
      <c r="A217" s="7">
        <v>40390</v>
      </c>
      <c r="B217" s="4" t="s">
        <v>211</v>
      </c>
      <c r="C217" s="13"/>
      <c r="D217" s="13"/>
      <c r="E217" s="13"/>
      <c r="F217" s="13"/>
      <c r="G217" s="5">
        <f>H217*$H$3+I217*$I$3+J217*$J$3+K217*$K$3+L217*$L$3+M217*$M$3</f>
        <v>-4</v>
      </c>
      <c r="H217" s="12">
        <f>IF(LEFT(B$1,1)=RIGHT(B217),-1,0)</f>
        <v>0</v>
      </c>
      <c r="I217" s="12">
        <f>IF(RIGHT(B$1,2)=RIGHT(B217,2),-1,0)</f>
        <v>0</v>
      </c>
      <c r="J217" s="12">
        <f>-ABS($J$2-(LEN(B217)+LEN($B$1)))</f>
        <v>-8</v>
      </c>
      <c r="K217" s="12">
        <f>IF((C217&lt;&gt;"")*(E217&lt;&gt;""),1,0)</f>
        <v>0</v>
      </c>
      <c r="L217" s="12">
        <f>IF((D217&lt;&gt;""),1,0)</f>
        <v>0</v>
      </c>
      <c r="M217" s="12">
        <f>IF((F217&lt;&gt;""),1,0)</f>
        <v>0</v>
      </c>
      <c r="O217" s="4"/>
      <c r="P217" s="4"/>
    </row>
    <row r="218" spans="1:16" ht="12.75">
      <c r="A218" s="7">
        <v>40391</v>
      </c>
      <c r="B218" s="4" t="s">
        <v>212</v>
      </c>
      <c r="C218" s="13"/>
      <c r="D218" s="13"/>
      <c r="E218" s="13"/>
      <c r="F218" s="13"/>
      <c r="G218" s="5">
        <f>H218*$H$3+I218*$I$3+J218*$J$3+K218*$K$3+L218*$L$3+M218*$M$3</f>
        <v>-4</v>
      </c>
      <c r="H218" s="12">
        <f>IF(LEFT(B$1,1)=RIGHT(B218),-1,0)</f>
        <v>0</v>
      </c>
      <c r="I218" s="12">
        <f>IF(RIGHT(B$1,2)=RIGHT(B218,2),-1,0)</f>
        <v>0</v>
      </c>
      <c r="J218" s="12">
        <f>-ABS($J$2-(LEN(B218)+LEN($B$1)))</f>
        <v>-8</v>
      </c>
      <c r="K218" s="12">
        <f>IF((C218&lt;&gt;"")*(E218&lt;&gt;""),1,0)</f>
        <v>0</v>
      </c>
      <c r="L218" s="12">
        <f>IF((D218&lt;&gt;""),1,0)</f>
        <v>0</v>
      </c>
      <c r="M218" s="12">
        <f>IF((F218&lt;&gt;""),1,0)</f>
        <v>0</v>
      </c>
      <c r="O218" s="4"/>
      <c r="P218" s="4"/>
    </row>
    <row r="219" spans="1:16" ht="12.75">
      <c r="A219" s="7">
        <v>40392</v>
      </c>
      <c r="B219" s="4" t="s">
        <v>213</v>
      </c>
      <c r="C219" s="13"/>
      <c r="D219" s="13"/>
      <c r="E219" s="13"/>
      <c r="F219" s="13"/>
      <c r="G219" s="5">
        <f>H219*$H$3+I219*$I$3+J219*$J$3+K219*$K$3+L219*$L$3+M219*$M$3</f>
        <v>-3.5</v>
      </c>
      <c r="H219" s="12">
        <f>IF(LEFT(B$1,1)=RIGHT(B219),-1,0)</f>
        <v>0</v>
      </c>
      <c r="I219" s="12">
        <f>IF(RIGHT(B$1,2)=RIGHT(B219,2),-1,0)</f>
        <v>0</v>
      </c>
      <c r="J219" s="12">
        <f>-ABS($J$2-(LEN(B219)+LEN($B$1)))</f>
        <v>-7</v>
      </c>
      <c r="K219" s="12">
        <f>IF((C219&lt;&gt;"")*(E219&lt;&gt;""),1,0)</f>
        <v>0</v>
      </c>
      <c r="L219" s="12">
        <f>IF((D219&lt;&gt;""),1,0)</f>
        <v>0</v>
      </c>
      <c r="M219" s="12">
        <f>IF((F219&lt;&gt;""),1,0)</f>
        <v>0</v>
      </c>
      <c r="O219" s="4"/>
      <c r="P219" s="4"/>
    </row>
    <row r="220" spans="1:16" ht="12.75">
      <c r="A220" s="7">
        <v>40393</v>
      </c>
      <c r="B220" s="4" t="s">
        <v>214</v>
      </c>
      <c r="C220" s="13"/>
      <c r="D220" s="13"/>
      <c r="E220" s="13"/>
      <c r="F220" s="13"/>
      <c r="G220" s="5">
        <f>H220*$H$3+I220*$I$3+J220*$J$3+K220*$K$3+L220*$L$3+M220*$M$3</f>
        <v>-3.5</v>
      </c>
      <c r="H220" s="12">
        <f>IF(LEFT(B$1,1)=RIGHT(B220),-1,0)</f>
        <v>0</v>
      </c>
      <c r="I220" s="12">
        <f>IF(RIGHT(B$1,2)=RIGHT(B220,2),-1,0)</f>
        <v>0</v>
      </c>
      <c r="J220" s="12">
        <f>-ABS($J$2-(LEN(B220)+LEN($B$1)))</f>
        <v>-7</v>
      </c>
      <c r="K220" s="12">
        <f>IF((C220&lt;&gt;"")*(E220&lt;&gt;""),1,0)</f>
        <v>0</v>
      </c>
      <c r="L220" s="12">
        <f>IF((D220&lt;&gt;""),1,0)</f>
        <v>0</v>
      </c>
      <c r="M220" s="12">
        <f>IF((F220&lt;&gt;""),1,0)</f>
        <v>0</v>
      </c>
      <c r="O220" s="4"/>
      <c r="P220" s="4"/>
    </row>
    <row r="221" spans="1:16" ht="12.75">
      <c r="A221" s="7">
        <v>40394</v>
      </c>
      <c r="B221" s="4" t="s">
        <v>215</v>
      </c>
      <c r="C221" s="13"/>
      <c r="D221" s="13"/>
      <c r="E221" s="13"/>
      <c r="F221" s="13"/>
      <c r="G221" s="5">
        <f>H221*$H$3+I221*$I$3+J221*$J$3+K221*$K$3+L221*$L$3+M221*$M$3</f>
        <v>-3</v>
      </c>
      <c r="H221" s="12">
        <f>IF(LEFT(B$1,1)=RIGHT(B221),-1,0)</f>
        <v>0</v>
      </c>
      <c r="I221" s="12">
        <f>IF(RIGHT(B$1,2)=RIGHT(B221,2),-1,0)</f>
        <v>0</v>
      </c>
      <c r="J221" s="12">
        <f>-ABS($J$2-(LEN(B221)+LEN($B$1)))</f>
        <v>-6</v>
      </c>
      <c r="K221" s="12">
        <f>IF((C221&lt;&gt;"")*(E221&lt;&gt;""),1,0)</f>
        <v>0</v>
      </c>
      <c r="L221" s="12">
        <f>IF((D221&lt;&gt;""),1,0)</f>
        <v>0</v>
      </c>
      <c r="M221" s="12">
        <f>IF((F221&lt;&gt;""),1,0)</f>
        <v>0</v>
      </c>
      <c r="O221" s="4"/>
      <c r="P221" s="4"/>
    </row>
    <row r="222" spans="1:16" ht="12.75">
      <c r="A222" s="7">
        <v>40395</v>
      </c>
      <c r="B222" s="4" t="s">
        <v>216</v>
      </c>
      <c r="C222" s="13"/>
      <c r="D222" s="13"/>
      <c r="E222" s="13"/>
      <c r="F222" s="13"/>
      <c r="G222" s="5">
        <f>H222*$H$3+I222*$I$3+J222*$J$3+K222*$K$3+L222*$L$3+M222*$M$3</f>
        <v>-2.5</v>
      </c>
      <c r="H222" s="12">
        <f>IF(LEFT(B$1,1)=RIGHT(B222),-1,0)</f>
        <v>0</v>
      </c>
      <c r="I222" s="12">
        <f>IF(RIGHT(B$1,2)=RIGHT(B222,2),-1,0)</f>
        <v>0</v>
      </c>
      <c r="J222" s="12">
        <f>-ABS($J$2-(LEN(B222)+LEN($B$1)))</f>
        <v>-5</v>
      </c>
      <c r="K222" s="12">
        <f>IF((C222&lt;&gt;"")*(E222&lt;&gt;""),1,0)</f>
        <v>0</v>
      </c>
      <c r="L222" s="12">
        <f>IF((D222&lt;&gt;""),1,0)</f>
        <v>0</v>
      </c>
      <c r="M222" s="12">
        <f>IF((F222&lt;&gt;""),1,0)</f>
        <v>0</v>
      </c>
      <c r="O222" s="4"/>
      <c r="P222" s="4"/>
    </row>
    <row r="223" spans="1:16" ht="12.75">
      <c r="A223" s="7">
        <v>40396</v>
      </c>
      <c r="B223" s="4" t="s">
        <v>217</v>
      </c>
      <c r="C223" s="13"/>
      <c r="D223" s="13"/>
      <c r="E223" s="13"/>
      <c r="F223" s="13"/>
      <c r="G223" s="5">
        <f>H223*$H$3+I223*$I$3+J223*$J$3+K223*$K$3+L223*$L$3+M223*$M$3</f>
        <v>-2.5</v>
      </c>
      <c r="H223" s="12">
        <f>IF(LEFT(B$1,1)=RIGHT(B223),-1,0)</f>
        <v>0</v>
      </c>
      <c r="I223" s="12">
        <f>IF(RIGHT(B$1,2)=RIGHT(B223,2),-1,0)</f>
        <v>0</v>
      </c>
      <c r="J223" s="12">
        <f>-ABS($J$2-(LEN(B223)+LEN($B$1)))</f>
        <v>-5</v>
      </c>
      <c r="K223" s="12">
        <f>IF((C223&lt;&gt;"")*(E223&lt;&gt;""),1,0)</f>
        <v>0</v>
      </c>
      <c r="L223" s="12">
        <f>IF((D223&lt;&gt;""),1,0)</f>
        <v>0</v>
      </c>
      <c r="M223" s="12">
        <f>IF((F223&lt;&gt;""),1,0)</f>
        <v>0</v>
      </c>
      <c r="O223" s="4"/>
      <c r="P223" s="4"/>
    </row>
    <row r="224" spans="1:16" ht="12.75">
      <c r="A224" s="7">
        <v>40397</v>
      </c>
      <c r="B224" s="4" t="s">
        <v>218</v>
      </c>
      <c r="C224" s="13"/>
      <c r="D224" s="13"/>
      <c r="E224" s="13"/>
      <c r="F224" s="13"/>
      <c r="G224" s="5">
        <f>H224*$H$3+I224*$I$3+J224*$J$3+K224*$K$3+L224*$L$3+M224*$M$3</f>
        <v>-4.5</v>
      </c>
      <c r="H224" s="12">
        <f>IF(LEFT(B$1,1)=RIGHT(B224),-1,0)</f>
        <v>0</v>
      </c>
      <c r="I224" s="12">
        <f>IF(RIGHT(B$1,2)=RIGHT(B224,2),-1,0)</f>
        <v>0</v>
      </c>
      <c r="J224" s="12">
        <f>-ABS($J$2-(LEN(B224)+LEN($B$1)))</f>
        <v>-9</v>
      </c>
      <c r="K224" s="12">
        <f>IF((C224&lt;&gt;"")*(E224&lt;&gt;""),1,0)</f>
        <v>0</v>
      </c>
      <c r="L224" s="12">
        <f>IF((D224&lt;&gt;""),1,0)</f>
        <v>0</v>
      </c>
      <c r="M224" s="12">
        <f>IF((F224&lt;&gt;""),1,0)</f>
        <v>0</v>
      </c>
      <c r="O224" s="4"/>
      <c r="P224" s="4"/>
    </row>
    <row r="225" spans="1:16" ht="12.75">
      <c r="A225" s="7">
        <v>40398</v>
      </c>
      <c r="B225" s="4" t="s">
        <v>219</v>
      </c>
      <c r="C225" s="13"/>
      <c r="D225" s="13"/>
      <c r="E225" s="13"/>
      <c r="F225" s="13"/>
      <c r="G225" s="5">
        <f>H225*$H$3+I225*$I$3+J225*$J$3+K225*$K$3+L225*$L$3+M225*$M$3</f>
        <v>-2.5</v>
      </c>
      <c r="H225" s="12">
        <f>IF(LEFT(B$1,1)=RIGHT(B225),-1,0)</f>
        <v>0</v>
      </c>
      <c r="I225" s="12">
        <f>IF(RIGHT(B$1,2)=RIGHT(B225,2),-1,0)</f>
        <v>0</v>
      </c>
      <c r="J225" s="12">
        <f>-ABS($J$2-(LEN(B225)+LEN($B$1)))</f>
        <v>-5</v>
      </c>
      <c r="K225" s="12">
        <f>IF((C225&lt;&gt;"")*(E225&lt;&gt;""),1,0)</f>
        <v>0</v>
      </c>
      <c r="L225" s="12">
        <f>IF((D225&lt;&gt;""),1,0)</f>
        <v>0</v>
      </c>
      <c r="M225" s="12">
        <f>IF((F225&lt;&gt;""),1,0)</f>
        <v>0</v>
      </c>
      <c r="O225" s="4"/>
      <c r="P225" s="4"/>
    </row>
    <row r="226" spans="1:16" ht="12.75">
      <c r="A226" s="7">
        <v>40399</v>
      </c>
      <c r="B226" s="4" t="s">
        <v>220</v>
      </c>
      <c r="C226" s="13"/>
      <c r="D226" s="13"/>
      <c r="E226" s="13"/>
      <c r="F226" s="13"/>
      <c r="G226" s="5">
        <f>H226*$H$3+I226*$I$3+J226*$J$3+K226*$K$3+L226*$L$3+M226*$M$3</f>
        <v>-4</v>
      </c>
      <c r="H226" s="12">
        <f>IF(LEFT(B$1,1)=RIGHT(B226),-1,0)</f>
        <v>0</v>
      </c>
      <c r="I226" s="12">
        <f>IF(RIGHT(B$1,2)=RIGHT(B226,2),-1,0)</f>
        <v>0</v>
      </c>
      <c r="J226" s="12">
        <f>-ABS($J$2-(LEN(B226)+LEN($B$1)))</f>
        <v>-8</v>
      </c>
      <c r="K226" s="12">
        <f>IF((C226&lt;&gt;"")*(E226&lt;&gt;""),1,0)</f>
        <v>0</v>
      </c>
      <c r="L226" s="12">
        <f>IF((D226&lt;&gt;""),1,0)</f>
        <v>0</v>
      </c>
      <c r="M226" s="12">
        <f>IF((F226&lt;&gt;""),1,0)</f>
        <v>0</v>
      </c>
      <c r="O226" s="4"/>
      <c r="P226" s="4"/>
    </row>
    <row r="227" spans="1:16" ht="12.75">
      <c r="A227" s="7">
        <v>40400</v>
      </c>
      <c r="B227" s="4" t="s">
        <v>221</v>
      </c>
      <c r="C227" s="13"/>
      <c r="D227" s="13"/>
      <c r="E227" s="13"/>
      <c r="F227" s="13"/>
      <c r="G227" s="5">
        <f>H227*$H$3+I227*$I$3+J227*$J$3+K227*$K$3+L227*$L$3+M227*$M$3</f>
        <v>-2.5</v>
      </c>
      <c r="H227" s="12">
        <f>IF(LEFT(B$1,1)=RIGHT(B227),-1,0)</f>
        <v>0</v>
      </c>
      <c r="I227" s="12">
        <f>IF(RIGHT(B$1,2)=RIGHT(B227,2),-1,0)</f>
        <v>0</v>
      </c>
      <c r="J227" s="12">
        <f>-ABS($J$2-(LEN(B227)+LEN($B$1)))</f>
        <v>-5</v>
      </c>
      <c r="K227" s="12">
        <f>IF((C227&lt;&gt;"")*(E227&lt;&gt;""),1,0)</f>
        <v>0</v>
      </c>
      <c r="L227" s="12">
        <f>IF((D227&lt;&gt;""),1,0)</f>
        <v>0</v>
      </c>
      <c r="M227" s="12">
        <f>IF((F227&lt;&gt;""),1,0)</f>
        <v>0</v>
      </c>
      <c r="O227" s="4"/>
      <c r="P227" s="4"/>
    </row>
    <row r="228" spans="1:16" ht="12.75">
      <c r="A228" s="8">
        <v>40401</v>
      </c>
      <c r="B228" s="2" t="s">
        <v>222</v>
      </c>
      <c r="C228" s="14"/>
      <c r="D228" s="14"/>
      <c r="E228" s="14"/>
      <c r="F228" s="14"/>
      <c r="G228" s="5">
        <f>H228*$H$3+I228*$I$3+J228*$J$3+K228*$K$3+L228*$L$3+M228*$M$3</f>
        <v>-3.5</v>
      </c>
      <c r="H228" s="12">
        <f>IF(LEFT(B$1,1)=RIGHT(B228),-1,0)</f>
        <v>0</v>
      </c>
      <c r="I228" s="12">
        <f>IF(RIGHT(B$1,2)=RIGHT(B228,2),-1,0)</f>
        <v>0</v>
      </c>
      <c r="J228" s="12">
        <f>-ABS($J$2-(LEN(B228)+LEN($B$1)))</f>
        <v>-7</v>
      </c>
      <c r="K228" s="12">
        <f>IF((C228&lt;&gt;"")*(E228&lt;&gt;""),1,0)</f>
        <v>0</v>
      </c>
      <c r="L228" s="12">
        <f>IF((D228&lt;&gt;""),1,0)</f>
        <v>0</v>
      </c>
      <c r="M228" s="12">
        <f>IF((F228&lt;&gt;""),1,0)</f>
        <v>0</v>
      </c>
      <c r="O228" s="4"/>
      <c r="P228" s="4"/>
    </row>
    <row r="229" spans="1:16" ht="12.75">
      <c r="A229" s="7">
        <v>40402</v>
      </c>
      <c r="B229" s="4" t="s">
        <v>223</v>
      </c>
      <c r="C229" s="13"/>
      <c r="D229" s="13"/>
      <c r="E229" s="13"/>
      <c r="F229" s="13"/>
      <c r="G229" s="5">
        <f>H229*$H$3+I229*$I$3+J229*$J$3+K229*$K$3+L229*$L$3+M229*$M$3</f>
        <v>-4</v>
      </c>
      <c r="H229" s="12">
        <f>IF(LEFT(B$1,1)=RIGHT(B229),-1,0)</f>
        <v>0</v>
      </c>
      <c r="I229" s="12">
        <f>IF(RIGHT(B$1,2)=RIGHT(B229,2),-1,0)</f>
        <v>0</v>
      </c>
      <c r="J229" s="12">
        <f>-ABS($J$2-(LEN(B229)+LEN($B$1)))</f>
        <v>-8</v>
      </c>
      <c r="K229" s="12">
        <f>IF((C229&lt;&gt;"")*(E229&lt;&gt;""),1,0)</f>
        <v>0</v>
      </c>
      <c r="L229" s="12">
        <f>IF((D229&lt;&gt;""),1,0)</f>
        <v>0</v>
      </c>
      <c r="M229" s="12">
        <f>IF((F229&lt;&gt;""),1,0)</f>
        <v>0</v>
      </c>
      <c r="O229" s="4"/>
      <c r="P229" s="4"/>
    </row>
    <row r="230" spans="1:16" ht="12.75">
      <c r="A230" s="8">
        <v>40403</v>
      </c>
      <c r="B230" s="2" t="s">
        <v>224</v>
      </c>
      <c r="C230" s="14"/>
      <c r="D230" s="14"/>
      <c r="E230" s="14"/>
      <c r="F230" s="14"/>
      <c r="G230" s="5">
        <f>H230*$H$3+I230*$I$3+J230*$J$3+K230*$K$3+L230*$L$3+M230*$M$3</f>
        <v>-4</v>
      </c>
      <c r="H230" s="12">
        <f>IF(LEFT(B$1,1)=RIGHT(B230),-1,0)</f>
        <v>0</v>
      </c>
      <c r="I230" s="12">
        <f>IF(RIGHT(B$1,2)=RIGHT(B230,2),-1,0)</f>
        <v>0</v>
      </c>
      <c r="J230" s="12">
        <f>-ABS($J$2-(LEN(B230)+LEN($B$1)))</f>
        <v>-8</v>
      </c>
      <c r="K230" s="12">
        <f>IF((C230&lt;&gt;"")*(E230&lt;&gt;""),1,0)</f>
        <v>0</v>
      </c>
      <c r="L230" s="12">
        <f>IF((D230&lt;&gt;""),1,0)</f>
        <v>0</v>
      </c>
      <c r="M230" s="12">
        <f>IF((F230&lt;&gt;""),1,0)</f>
        <v>0</v>
      </c>
      <c r="O230" s="4"/>
      <c r="P230" s="4"/>
    </row>
    <row r="231" spans="1:16" ht="12.75">
      <c r="A231" s="7">
        <v>40404</v>
      </c>
      <c r="B231" s="4" t="s">
        <v>225</v>
      </c>
      <c r="C231" s="13"/>
      <c r="D231" s="13"/>
      <c r="E231" s="13"/>
      <c r="F231" s="13"/>
      <c r="G231" s="5">
        <f>H231*$H$3+I231*$I$3+J231*$J$3+K231*$K$3+L231*$L$3+M231*$M$3</f>
        <v>-4.5</v>
      </c>
      <c r="H231" s="12">
        <f>IF(LEFT(B$1,1)=RIGHT(B231),-1,0)</f>
        <v>0</v>
      </c>
      <c r="I231" s="12">
        <f>IF(RIGHT(B$1,2)=RIGHT(B231,2),-1,0)</f>
        <v>0</v>
      </c>
      <c r="J231" s="12">
        <f>-ABS($J$2-(LEN(B231)+LEN($B$1)))</f>
        <v>-9</v>
      </c>
      <c r="K231" s="12">
        <f>IF((C231&lt;&gt;"")*(E231&lt;&gt;""),1,0)</f>
        <v>0</v>
      </c>
      <c r="L231" s="12">
        <f>IF((D231&lt;&gt;""),1,0)</f>
        <v>0</v>
      </c>
      <c r="M231" s="12">
        <f>IF((F231&lt;&gt;""),1,0)</f>
        <v>0</v>
      </c>
      <c r="O231" s="4"/>
      <c r="P231" s="4"/>
    </row>
    <row r="232" spans="1:16" ht="12.75">
      <c r="A232" s="7">
        <v>40405</v>
      </c>
      <c r="B232" s="4" t="s">
        <v>226</v>
      </c>
      <c r="C232" s="13"/>
      <c r="D232" s="13"/>
      <c r="E232" s="13"/>
      <c r="F232" s="13"/>
      <c r="G232" s="5">
        <f>H232*$H$3+I232*$I$3+J232*$J$3+K232*$K$3+L232*$L$3+M232*$M$3</f>
        <v>-4.5</v>
      </c>
      <c r="H232" s="12">
        <f>IF(LEFT(B$1,1)=RIGHT(B232),-1,0)</f>
        <v>0</v>
      </c>
      <c r="I232" s="12">
        <f>IF(RIGHT(B$1,2)=RIGHT(B232,2),-1,0)</f>
        <v>0</v>
      </c>
      <c r="J232" s="12">
        <f>-ABS($J$2-(LEN(B232)+LEN($B$1)))</f>
        <v>-9</v>
      </c>
      <c r="K232" s="12">
        <f>IF((C232&lt;&gt;"")*(E232&lt;&gt;""),1,0)</f>
        <v>0</v>
      </c>
      <c r="L232" s="12">
        <f>IF((D232&lt;&gt;""),1,0)</f>
        <v>0</v>
      </c>
      <c r="M232" s="12">
        <f>IF((F232&lt;&gt;""),1,0)</f>
        <v>0</v>
      </c>
      <c r="O232" s="4"/>
      <c r="P232" s="4"/>
    </row>
    <row r="233" spans="1:13" s="2" customFormat="1" ht="12.75">
      <c r="A233" s="7">
        <v>40406</v>
      </c>
      <c r="B233" s="4" t="s">
        <v>227</v>
      </c>
      <c r="C233" s="13"/>
      <c r="D233" s="13"/>
      <c r="E233" s="13"/>
      <c r="F233" s="13"/>
      <c r="G233" s="5">
        <f>H233*$H$3+I233*$I$3+J233*$J$3+K233*$K$3+L233*$L$3+M233*$M$3</f>
        <v>-3.5</v>
      </c>
      <c r="H233" s="12">
        <f>IF(LEFT(B$1,1)=RIGHT(B233),-1,0)</f>
        <v>0</v>
      </c>
      <c r="I233" s="12">
        <f>IF(RIGHT(B$1,2)=RIGHT(B233,2),-1,0)</f>
        <v>0</v>
      </c>
      <c r="J233" s="12">
        <f>-ABS($J$2-(LEN(B233)+LEN($B$1)))</f>
        <v>-7</v>
      </c>
      <c r="K233" s="12">
        <f>IF((C233&lt;&gt;"")*(E233&lt;&gt;""),1,0)</f>
        <v>0</v>
      </c>
      <c r="L233" s="12">
        <f>IF((D233&lt;&gt;""),1,0)</f>
        <v>0</v>
      </c>
      <c r="M233" s="12">
        <f>IF((F233&lt;&gt;""),1,0)</f>
        <v>0</v>
      </c>
    </row>
    <row r="234" spans="1:16" ht="12.75">
      <c r="A234" s="7">
        <v>40407</v>
      </c>
      <c r="B234" s="4" t="s">
        <v>228</v>
      </c>
      <c r="C234" s="13"/>
      <c r="D234" s="13"/>
      <c r="E234" s="13"/>
      <c r="F234" s="13"/>
      <c r="G234" s="5">
        <f>H234*$H$3+I234*$I$3+J234*$J$3+K234*$K$3+L234*$L$3+M234*$M$3</f>
        <v>-4</v>
      </c>
      <c r="H234" s="12">
        <f>IF(LEFT(B$1,1)=RIGHT(B234),-1,0)</f>
        <v>0</v>
      </c>
      <c r="I234" s="12">
        <f>IF(RIGHT(B$1,2)=RIGHT(B234,2),-1,0)</f>
        <v>0</v>
      </c>
      <c r="J234" s="12">
        <f>-ABS($J$2-(LEN(B234)+LEN($B$1)))</f>
        <v>-8</v>
      </c>
      <c r="K234" s="12">
        <f>IF((C234&lt;&gt;"")*(E234&lt;&gt;""),1,0)</f>
        <v>0</v>
      </c>
      <c r="L234" s="12">
        <f>IF((D234&lt;&gt;""),1,0)</f>
        <v>0</v>
      </c>
      <c r="M234" s="12">
        <f>IF((F234&lt;&gt;""),1,0)</f>
        <v>0</v>
      </c>
      <c r="O234" s="4"/>
      <c r="P234" s="4"/>
    </row>
    <row r="235" spans="1:13" s="2" customFormat="1" ht="12.75">
      <c r="A235" s="7">
        <v>40408</v>
      </c>
      <c r="B235" s="4" t="s">
        <v>229</v>
      </c>
      <c r="C235" s="13"/>
      <c r="D235" s="13"/>
      <c r="E235" s="13"/>
      <c r="F235" s="13"/>
      <c r="G235" s="5">
        <f>H235*$H$3+I235*$I$3+J235*$J$3+K235*$K$3+L235*$L$3+M235*$M$3</f>
        <v>-3.5</v>
      </c>
      <c r="H235" s="12">
        <f>IF(LEFT(B$1,1)=RIGHT(B235),-1,0)</f>
        <v>0</v>
      </c>
      <c r="I235" s="12">
        <f>IF(RIGHT(B$1,2)=RIGHT(B235,2),-1,0)</f>
        <v>0</v>
      </c>
      <c r="J235" s="12">
        <f>-ABS($J$2-(LEN(B235)+LEN($B$1)))</f>
        <v>-7</v>
      </c>
      <c r="K235" s="12">
        <f>IF((C235&lt;&gt;"")*(E235&lt;&gt;""),1,0)</f>
        <v>0</v>
      </c>
      <c r="L235" s="12">
        <f>IF((D235&lt;&gt;""),1,0)</f>
        <v>0</v>
      </c>
      <c r="M235" s="12">
        <f>IF((F235&lt;&gt;""),1,0)</f>
        <v>0</v>
      </c>
    </row>
    <row r="236" spans="1:16" ht="12.75">
      <c r="A236" s="7">
        <v>40409</v>
      </c>
      <c r="B236" s="4" t="s">
        <v>230</v>
      </c>
      <c r="C236" s="13"/>
      <c r="D236" s="13"/>
      <c r="E236" s="13"/>
      <c r="F236" s="13"/>
      <c r="G236" s="5">
        <f>H236*$H$3+I236*$I$3+J236*$J$3+K236*$K$3+L236*$L$3+M236*$M$3</f>
        <v>-3.5</v>
      </c>
      <c r="H236" s="12">
        <f>IF(LEFT(B$1,1)=RIGHT(B236),-1,0)</f>
        <v>0</v>
      </c>
      <c r="I236" s="12">
        <f>IF(RIGHT(B$1,2)=RIGHT(B236,2),-1,0)</f>
        <v>0</v>
      </c>
      <c r="J236" s="12">
        <f>-ABS($J$2-(LEN(B236)+LEN($B$1)))</f>
        <v>-7</v>
      </c>
      <c r="K236" s="12">
        <f>IF((C236&lt;&gt;"")*(E236&lt;&gt;""),1,0)</f>
        <v>0</v>
      </c>
      <c r="L236" s="12">
        <f>IF((D236&lt;&gt;""),1,0)</f>
        <v>0</v>
      </c>
      <c r="M236" s="12">
        <f>IF((F236&lt;&gt;""),1,0)</f>
        <v>0</v>
      </c>
      <c r="O236" s="4"/>
      <c r="P236" s="4"/>
    </row>
    <row r="237" spans="1:16" ht="12.75">
      <c r="A237" s="7">
        <v>40410</v>
      </c>
      <c r="B237" s="4" t="s">
        <v>231</v>
      </c>
      <c r="C237" s="13"/>
      <c r="D237" s="13"/>
      <c r="E237" s="13"/>
      <c r="F237" s="13"/>
      <c r="G237" s="5">
        <f>H237*$H$3+I237*$I$3+J237*$J$3+K237*$K$3+L237*$L$3+M237*$M$3</f>
        <v>-3</v>
      </c>
      <c r="H237" s="12">
        <f>IF(LEFT(B$1,1)=RIGHT(B237),-1,0)</f>
        <v>0</v>
      </c>
      <c r="I237" s="12">
        <f>IF(RIGHT(B$1,2)=RIGHT(B237,2),-1,0)</f>
        <v>0</v>
      </c>
      <c r="J237" s="12">
        <f>-ABS($J$2-(LEN(B237)+LEN($B$1)))</f>
        <v>-6</v>
      </c>
      <c r="K237" s="12">
        <f>IF((C237&lt;&gt;"")*(E237&lt;&gt;""),1,0)</f>
        <v>0</v>
      </c>
      <c r="L237" s="12">
        <f>IF((D237&lt;&gt;""),1,0)</f>
        <v>0</v>
      </c>
      <c r="M237" s="12">
        <f>IF((F237&lt;&gt;""),1,0)</f>
        <v>0</v>
      </c>
      <c r="O237" s="4"/>
      <c r="P237" s="4"/>
    </row>
    <row r="238" spans="1:16" ht="12.75">
      <c r="A238" s="7">
        <v>40411</v>
      </c>
      <c r="B238" s="4" t="s">
        <v>232</v>
      </c>
      <c r="C238" s="13"/>
      <c r="D238" s="13"/>
      <c r="E238" s="13"/>
      <c r="F238" s="13"/>
      <c r="G238" s="5">
        <f>H238*$H$3+I238*$I$3+J238*$J$3+K238*$K$3+L238*$L$3+M238*$M$3</f>
        <v>-3.5</v>
      </c>
      <c r="H238" s="12">
        <f>IF(LEFT(B$1,1)=RIGHT(B238),-1,0)</f>
        <v>0</v>
      </c>
      <c r="I238" s="12">
        <f>IF(RIGHT(B$1,2)=RIGHT(B238,2),-1,0)</f>
        <v>0</v>
      </c>
      <c r="J238" s="12">
        <f>-ABS($J$2-(LEN(B238)+LEN($B$1)))</f>
        <v>-7</v>
      </c>
      <c r="K238" s="12">
        <f>IF((C238&lt;&gt;"")*(E238&lt;&gt;""),1,0)</f>
        <v>0</v>
      </c>
      <c r="L238" s="12">
        <f>IF((D238&lt;&gt;""),1,0)</f>
        <v>0</v>
      </c>
      <c r="M238" s="12">
        <f>IF((F238&lt;&gt;""),1,0)</f>
        <v>0</v>
      </c>
      <c r="O238" s="4"/>
      <c r="P238" s="4"/>
    </row>
    <row r="239" spans="1:16" ht="12.75">
      <c r="A239" s="7">
        <v>40412</v>
      </c>
      <c r="B239" s="4" t="s">
        <v>233</v>
      </c>
      <c r="C239" s="13"/>
      <c r="D239" s="13"/>
      <c r="E239" s="13"/>
      <c r="F239" s="13"/>
      <c r="G239" s="5">
        <f>H239*$H$3+I239*$I$3+J239*$J$3+K239*$K$3+L239*$L$3+M239*$M$3</f>
        <v>-2.5</v>
      </c>
      <c r="H239" s="12">
        <f>IF(LEFT(B$1,1)=RIGHT(B239),-1,0)</f>
        <v>0</v>
      </c>
      <c r="I239" s="12">
        <f>IF(RIGHT(B$1,2)=RIGHT(B239,2),-1,0)</f>
        <v>0</v>
      </c>
      <c r="J239" s="12">
        <f>-ABS($J$2-(LEN(B239)+LEN($B$1)))</f>
        <v>-5</v>
      </c>
      <c r="K239" s="12">
        <f>IF((C239&lt;&gt;"")*(E239&lt;&gt;""),1,0)</f>
        <v>0</v>
      </c>
      <c r="L239" s="12">
        <f>IF((D239&lt;&gt;""),1,0)</f>
        <v>0</v>
      </c>
      <c r="M239" s="12">
        <f>IF((F239&lt;&gt;""),1,0)</f>
        <v>0</v>
      </c>
      <c r="O239" s="4"/>
      <c r="P239" s="4"/>
    </row>
    <row r="240" spans="1:16" ht="12.75">
      <c r="A240" s="7">
        <v>40413</v>
      </c>
      <c r="B240" s="4" t="s">
        <v>234</v>
      </c>
      <c r="C240" s="13"/>
      <c r="D240" s="13"/>
      <c r="E240" s="13"/>
      <c r="F240" s="13"/>
      <c r="G240" s="5">
        <f>H240*$H$3+I240*$I$3+J240*$J$3+K240*$K$3+L240*$L$3+M240*$M$3</f>
        <v>-3.5</v>
      </c>
      <c r="H240" s="12">
        <f>IF(LEFT(B$1,1)=RIGHT(B240),-1,0)</f>
        <v>0</v>
      </c>
      <c r="I240" s="12">
        <f>IF(RIGHT(B$1,2)=RIGHT(B240,2),-1,0)</f>
        <v>0</v>
      </c>
      <c r="J240" s="12">
        <f>-ABS($J$2-(LEN(B240)+LEN($B$1)))</f>
        <v>-7</v>
      </c>
      <c r="K240" s="12">
        <f>IF((C240&lt;&gt;"")*(E240&lt;&gt;""),1,0)</f>
        <v>0</v>
      </c>
      <c r="L240" s="12">
        <f>IF((D240&lt;&gt;""),1,0)</f>
        <v>0</v>
      </c>
      <c r="M240" s="12">
        <f>IF((F240&lt;&gt;""),1,0)</f>
        <v>0</v>
      </c>
      <c r="O240" s="4"/>
      <c r="P240" s="4"/>
    </row>
    <row r="241" spans="1:16" ht="12.75">
      <c r="A241" s="7">
        <v>40414</v>
      </c>
      <c r="B241" s="4" t="s">
        <v>235</v>
      </c>
      <c r="C241" s="13"/>
      <c r="D241" s="13"/>
      <c r="E241" s="13"/>
      <c r="F241" s="13"/>
      <c r="G241" s="5">
        <f>H241*$H$3+I241*$I$3+J241*$J$3+K241*$K$3+L241*$L$3+M241*$M$3</f>
        <v>-1.5</v>
      </c>
      <c r="H241" s="12">
        <f>IF(LEFT(B$1,1)=RIGHT(B241),-1,0)</f>
        <v>0</v>
      </c>
      <c r="I241" s="12">
        <f>IF(RIGHT(B$1,2)=RIGHT(B241,2),-1,0)</f>
        <v>0</v>
      </c>
      <c r="J241" s="12">
        <f>-ABS($J$2-(LEN(B241)+LEN($B$1)))</f>
        <v>-3</v>
      </c>
      <c r="K241" s="12">
        <f>IF((C241&lt;&gt;"")*(E241&lt;&gt;""),1,0)</f>
        <v>0</v>
      </c>
      <c r="L241" s="12">
        <f>IF((D241&lt;&gt;""),1,0)</f>
        <v>0</v>
      </c>
      <c r="M241" s="12">
        <f>IF((F241&lt;&gt;""),1,0)</f>
        <v>0</v>
      </c>
      <c r="O241" s="4"/>
      <c r="P241" s="4"/>
    </row>
    <row r="242" spans="1:16" ht="12.75">
      <c r="A242" s="7">
        <v>40415</v>
      </c>
      <c r="B242" s="4" t="s">
        <v>236</v>
      </c>
      <c r="C242" s="13"/>
      <c r="D242" s="13"/>
      <c r="E242" s="13"/>
      <c r="F242" s="13"/>
      <c r="G242" s="5">
        <f>H242*$H$3+I242*$I$3+J242*$J$3+K242*$K$3+L242*$L$3+M242*$M$3</f>
        <v>-4</v>
      </c>
      <c r="H242" s="12">
        <f>IF(LEFT(B$1,1)=RIGHT(B242),-1,0)</f>
        <v>0</v>
      </c>
      <c r="I242" s="12">
        <f>IF(RIGHT(B$1,2)=RIGHT(B242,2),-1,0)</f>
        <v>0</v>
      </c>
      <c r="J242" s="12">
        <f>-ABS($J$2-(LEN(B242)+LEN($B$1)))</f>
        <v>-8</v>
      </c>
      <c r="K242" s="12">
        <f>IF((C242&lt;&gt;"")*(E242&lt;&gt;""),1,0)</f>
        <v>0</v>
      </c>
      <c r="L242" s="12">
        <f>IF((D242&lt;&gt;""),1,0)</f>
        <v>0</v>
      </c>
      <c r="M242" s="12">
        <f>IF((F242&lt;&gt;""),1,0)</f>
        <v>0</v>
      </c>
      <c r="O242" s="4"/>
      <c r="P242" s="4"/>
    </row>
    <row r="243" spans="1:16" ht="12.75">
      <c r="A243" s="7">
        <v>40416</v>
      </c>
      <c r="B243" s="4" t="s">
        <v>237</v>
      </c>
      <c r="C243" s="13"/>
      <c r="D243" s="13"/>
      <c r="E243" s="13"/>
      <c r="F243" s="13"/>
      <c r="G243" s="5">
        <f>H243*$H$3+I243*$I$3+J243*$J$3+K243*$K$3+L243*$L$3+M243*$M$3</f>
        <v>-4</v>
      </c>
      <c r="H243" s="12">
        <f>IF(LEFT(B$1,1)=RIGHT(B243),-1,0)</f>
        <v>0</v>
      </c>
      <c r="I243" s="12">
        <f>IF(RIGHT(B$1,2)=RIGHT(B243,2),-1,0)</f>
        <v>0</v>
      </c>
      <c r="J243" s="12">
        <f>-ABS($J$2-(LEN(B243)+LEN($B$1)))</f>
        <v>-8</v>
      </c>
      <c r="K243" s="12">
        <f>IF((C243&lt;&gt;"")*(E243&lt;&gt;""),1,0)</f>
        <v>0</v>
      </c>
      <c r="L243" s="12">
        <f>IF((D243&lt;&gt;""),1,0)</f>
        <v>0</v>
      </c>
      <c r="M243" s="12">
        <f>IF((F243&lt;&gt;""),1,0)</f>
        <v>0</v>
      </c>
      <c r="O243" s="4"/>
      <c r="P243" s="4"/>
    </row>
    <row r="244" spans="1:16" ht="12.75">
      <c r="A244" s="7">
        <v>40417</v>
      </c>
      <c r="B244" s="4" t="s">
        <v>238</v>
      </c>
      <c r="C244" s="13"/>
      <c r="D244" s="13"/>
      <c r="E244" s="13"/>
      <c r="F244" s="13"/>
      <c r="G244" s="5">
        <f>H244*$H$3+I244*$I$3+J244*$J$3+K244*$K$3+L244*$L$3+M244*$M$3</f>
        <v>-3.5</v>
      </c>
      <c r="H244" s="12">
        <f>IF(LEFT(B$1,1)=RIGHT(B244),-1,0)</f>
        <v>0</v>
      </c>
      <c r="I244" s="12">
        <f>IF(RIGHT(B$1,2)=RIGHT(B244,2),-1,0)</f>
        <v>0</v>
      </c>
      <c r="J244" s="12">
        <f>-ABS($J$2-(LEN(B244)+LEN($B$1)))</f>
        <v>-7</v>
      </c>
      <c r="K244" s="12">
        <f>IF((C244&lt;&gt;"")*(E244&lt;&gt;""),1,0)</f>
        <v>0</v>
      </c>
      <c r="L244" s="12">
        <f>IF((D244&lt;&gt;""),1,0)</f>
        <v>0</v>
      </c>
      <c r="M244" s="12">
        <f>IF((F244&lt;&gt;""),1,0)</f>
        <v>0</v>
      </c>
      <c r="O244" s="4"/>
      <c r="P244" s="4"/>
    </row>
    <row r="245" spans="1:16" ht="12.75">
      <c r="A245" s="7">
        <v>40418</v>
      </c>
      <c r="B245" s="4" t="s">
        <v>239</v>
      </c>
      <c r="C245" s="13"/>
      <c r="D245" s="13"/>
      <c r="E245" s="13"/>
      <c r="F245" s="13"/>
      <c r="G245" s="5">
        <f>H245*$H$3+I245*$I$3+J245*$J$3+K245*$K$3+L245*$L$3+M245*$M$3</f>
        <v>-2.5</v>
      </c>
      <c r="H245" s="12">
        <f>IF(LEFT(B$1,1)=RIGHT(B245),-1,0)</f>
        <v>0</v>
      </c>
      <c r="I245" s="12">
        <f>IF(RIGHT(B$1,2)=RIGHT(B245,2),-1,0)</f>
        <v>0</v>
      </c>
      <c r="J245" s="12">
        <f>-ABS($J$2-(LEN(B245)+LEN($B$1)))</f>
        <v>-5</v>
      </c>
      <c r="K245" s="12">
        <f>IF((C245&lt;&gt;"")*(E245&lt;&gt;""),1,0)</f>
        <v>0</v>
      </c>
      <c r="L245" s="12">
        <f>IF((D245&lt;&gt;""),1,0)</f>
        <v>0</v>
      </c>
      <c r="M245" s="12">
        <f>IF((F245&lt;&gt;""),1,0)</f>
        <v>0</v>
      </c>
      <c r="O245" s="4"/>
      <c r="P245" s="4"/>
    </row>
    <row r="246" spans="1:16" ht="12.75">
      <c r="A246" s="7">
        <v>40419</v>
      </c>
      <c r="B246" s="4" t="s">
        <v>240</v>
      </c>
      <c r="C246" s="13"/>
      <c r="D246" s="13"/>
      <c r="E246" s="13"/>
      <c r="F246" s="13"/>
      <c r="G246" s="5">
        <f>H246*$H$3+I246*$I$3+J246*$J$3+K246*$K$3+L246*$L$3+M246*$M$3</f>
        <v>-3</v>
      </c>
      <c r="H246" s="12">
        <f>IF(LEFT(B$1,1)=RIGHT(B246),-1,0)</f>
        <v>0</v>
      </c>
      <c r="I246" s="12">
        <f>IF(RIGHT(B$1,2)=RIGHT(B246,2),-1,0)</f>
        <v>0</v>
      </c>
      <c r="J246" s="12">
        <f>-ABS($J$2-(LEN(B246)+LEN($B$1)))</f>
        <v>-6</v>
      </c>
      <c r="K246" s="12">
        <f>IF((C246&lt;&gt;"")*(E246&lt;&gt;""),1,0)</f>
        <v>0</v>
      </c>
      <c r="L246" s="12">
        <f>IF((D246&lt;&gt;""),1,0)</f>
        <v>0</v>
      </c>
      <c r="M246" s="12">
        <f>IF((F246&lt;&gt;""),1,0)</f>
        <v>0</v>
      </c>
      <c r="O246" s="4"/>
      <c r="P246" s="4"/>
    </row>
    <row r="247" spans="1:16" ht="12.75">
      <c r="A247" s="7">
        <v>40420</v>
      </c>
      <c r="B247" s="4" t="s">
        <v>241</v>
      </c>
      <c r="C247" s="13"/>
      <c r="D247" s="13"/>
      <c r="E247" s="13"/>
      <c r="F247" s="13"/>
      <c r="G247" s="5">
        <f>H247*$H$3+I247*$I$3+J247*$J$3+K247*$K$3+L247*$L$3+M247*$M$3</f>
        <v>-3</v>
      </c>
      <c r="H247" s="12">
        <f>IF(LEFT(B$1,1)=RIGHT(B247),-1,0)</f>
        <v>0</v>
      </c>
      <c r="I247" s="12">
        <f>IF(RIGHT(B$1,2)=RIGHT(B247,2),-1,0)</f>
        <v>0</v>
      </c>
      <c r="J247" s="12">
        <f>-ABS($J$2-(LEN(B247)+LEN($B$1)))</f>
        <v>-6</v>
      </c>
      <c r="K247" s="12">
        <f>IF((C247&lt;&gt;"")*(E247&lt;&gt;""),1,0)</f>
        <v>0</v>
      </c>
      <c r="L247" s="12">
        <f>IF((D247&lt;&gt;""),1,0)</f>
        <v>0</v>
      </c>
      <c r="M247" s="12">
        <f>IF((F247&lt;&gt;""),1,0)</f>
        <v>0</v>
      </c>
      <c r="O247" s="4"/>
      <c r="P247" s="4"/>
    </row>
    <row r="248" spans="1:16" ht="12.75">
      <c r="A248" s="7">
        <v>40421</v>
      </c>
      <c r="B248" s="4" t="s">
        <v>242</v>
      </c>
      <c r="C248" s="13"/>
      <c r="D248" s="13"/>
      <c r="E248" s="13"/>
      <c r="F248" s="13"/>
      <c r="G248" s="5">
        <f>H248*$H$3+I248*$I$3+J248*$J$3+K248*$K$3+L248*$L$3+M248*$M$3</f>
        <v>-3</v>
      </c>
      <c r="H248" s="12">
        <f>IF(LEFT(B$1,1)=RIGHT(B248),-1,0)</f>
        <v>0</v>
      </c>
      <c r="I248" s="12">
        <f>IF(RIGHT(B$1,2)=RIGHT(B248,2),-1,0)</f>
        <v>0</v>
      </c>
      <c r="J248" s="12">
        <f>-ABS($J$2-(LEN(B248)+LEN($B$1)))</f>
        <v>-6</v>
      </c>
      <c r="K248" s="12">
        <f>IF((C248&lt;&gt;"")*(E248&lt;&gt;""),1,0)</f>
        <v>0</v>
      </c>
      <c r="L248" s="12">
        <f>IF((D248&lt;&gt;""),1,0)</f>
        <v>0</v>
      </c>
      <c r="M248" s="12">
        <f>IF((F248&lt;&gt;""),1,0)</f>
        <v>0</v>
      </c>
      <c r="O248" s="4"/>
      <c r="P248" s="4"/>
    </row>
    <row r="249" spans="1:16" ht="12.75">
      <c r="A249" s="7">
        <v>40422</v>
      </c>
      <c r="B249" s="4" t="s">
        <v>243</v>
      </c>
      <c r="C249" s="13"/>
      <c r="D249" s="13"/>
      <c r="E249" s="13"/>
      <c r="F249" s="13"/>
      <c r="G249" s="5">
        <f>H249*$H$3+I249*$I$3+J249*$J$3+K249*$K$3+L249*$L$3+M249*$M$3</f>
        <v>-0.5</v>
      </c>
      <c r="H249" s="12">
        <f>IF(LEFT(B$1,1)=RIGHT(B249),-1,0)</f>
        <v>0</v>
      </c>
      <c r="I249" s="12">
        <f>IF(RIGHT(B$1,2)=RIGHT(B249,2),-1,0)</f>
        <v>0</v>
      </c>
      <c r="J249" s="12">
        <f>-ABS($J$2-(LEN(B249)+LEN($B$1)))</f>
        <v>-1</v>
      </c>
      <c r="K249" s="12">
        <f>IF((C249&lt;&gt;"")*(E249&lt;&gt;""),1,0)</f>
        <v>0</v>
      </c>
      <c r="L249" s="12">
        <f>IF((D249&lt;&gt;""),1,0)</f>
        <v>0</v>
      </c>
      <c r="M249" s="12">
        <f>IF((F249&lt;&gt;""),1,0)</f>
        <v>0</v>
      </c>
      <c r="O249" s="4"/>
      <c r="P249" s="4"/>
    </row>
    <row r="250" spans="1:16" ht="12.75">
      <c r="A250" s="7">
        <v>40423</v>
      </c>
      <c r="B250" s="4" t="s">
        <v>244</v>
      </c>
      <c r="C250" s="13"/>
      <c r="D250" s="13"/>
      <c r="E250" s="13"/>
      <c r="F250" s="13"/>
      <c r="G250" s="5">
        <f>H250*$H$3+I250*$I$3+J250*$J$3+K250*$K$3+L250*$L$3+M250*$M$3</f>
        <v>-4</v>
      </c>
      <c r="H250" s="12">
        <f>IF(LEFT(B$1,1)=RIGHT(B250),-1,0)</f>
        <v>0</v>
      </c>
      <c r="I250" s="12">
        <f>IF(RIGHT(B$1,2)=RIGHT(B250,2),-1,0)</f>
        <v>0</v>
      </c>
      <c r="J250" s="12">
        <f>-ABS($J$2-(LEN(B250)+LEN($B$1)))</f>
        <v>-8</v>
      </c>
      <c r="K250" s="12">
        <f>IF((C250&lt;&gt;"")*(E250&lt;&gt;""),1,0)</f>
        <v>0</v>
      </c>
      <c r="L250" s="12">
        <f>IF((D250&lt;&gt;""),1,0)</f>
        <v>0</v>
      </c>
      <c r="M250" s="12">
        <f>IF((F250&lt;&gt;""),1,0)</f>
        <v>0</v>
      </c>
      <c r="O250" s="4"/>
      <c r="P250" s="4"/>
    </row>
    <row r="251" spans="1:16" ht="12.75">
      <c r="A251" s="7">
        <v>40424</v>
      </c>
      <c r="B251" s="4" t="s">
        <v>245</v>
      </c>
      <c r="C251" s="13"/>
      <c r="D251" s="13"/>
      <c r="E251" s="13"/>
      <c r="F251" s="13"/>
      <c r="G251" s="5">
        <f>H251*$H$3+I251*$I$3+J251*$J$3+K251*$K$3+L251*$L$3+M251*$M$3</f>
        <v>-2</v>
      </c>
      <c r="H251" s="12">
        <f>IF(LEFT(B$1,1)=RIGHT(B251),-1,0)</f>
        <v>0</v>
      </c>
      <c r="I251" s="12">
        <f>IF(RIGHT(B$1,2)=RIGHT(B251,2),-1,0)</f>
        <v>0</v>
      </c>
      <c r="J251" s="12">
        <f>-ABS($J$2-(LEN(B251)+LEN($B$1)))</f>
        <v>-4</v>
      </c>
      <c r="K251" s="12">
        <f>IF((C251&lt;&gt;"")*(E251&lt;&gt;""),1,0)</f>
        <v>0</v>
      </c>
      <c r="L251" s="12">
        <f>IF((D251&lt;&gt;""),1,0)</f>
        <v>0</v>
      </c>
      <c r="M251" s="12">
        <f>IF((F251&lt;&gt;""),1,0)</f>
        <v>0</v>
      </c>
      <c r="O251" s="4"/>
      <c r="P251" s="4"/>
    </row>
    <row r="252" spans="1:16" ht="12.75">
      <c r="A252" s="7">
        <v>40425</v>
      </c>
      <c r="B252" s="4" t="s">
        <v>246</v>
      </c>
      <c r="C252" s="13"/>
      <c r="D252" s="13"/>
      <c r="E252" s="13"/>
      <c r="F252" s="13"/>
      <c r="G252" s="5">
        <f>H252*$H$3+I252*$I$3+J252*$J$3+K252*$K$3+L252*$L$3+M252*$M$3</f>
        <v>-2</v>
      </c>
      <c r="H252" s="12">
        <f>IF(LEFT(B$1,1)=RIGHT(B252),-1,0)</f>
        <v>0</v>
      </c>
      <c r="I252" s="12">
        <f>IF(RIGHT(B$1,2)=RIGHT(B252,2),-1,0)</f>
        <v>0</v>
      </c>
      <c r="J252" s="12">
        <f>-ABS($J$2-(LEN(B252)+LEN($B$1)))</f>
        <v>-4</v>
      </c>
      <c r="K252" s="12">
        <f>IF((C252&lt;&gt;"")*(E252&lt;&gt;""),1,0)</f>
        <v>0</v>
      </c>
      <c r="L252" s="12">
        <f>IF((D252&lt;&gt;""),1,0)</f>
        <v>0</v>
      </c>
      <c r="M252" s="12">
        <f>IF((F252&lt;&gt;""),1,0)</f>
        <v>0</v>
      </c>
      <c r="O252" s="4"/>
      <c r="P252" s="4"/>
    </row>
    <row r="253" spans="1:16" ht="12.75">
      <c r="A253" s="7">
        <v>40426</v>
      </c>
      <c r="B253" s="4" t="s">
        <v>247</v>
      </c>
      <c r="C253" s="13"/>
      <c r="D253" s="13"/>
      <c r="E253" s="13"/>
      <c r="F253" s="13"/>
      <c r="G253" s="5">
        <f>H253*$H$3+I253*$I$3+J253*$J$3+K253*$K$3+L253*$L$3+M253*$M$3</f>
        <v>-4</v>
      </c>
      <c r="H253" s="12">
        <f>IF(LEFT(B$1,1)=RIGHT(B253),-1,0)</f>
        <v>0</v>
      </c>
      <c r="I253" s="12">
        <f>IF(RIGHT(B$1,2)=RIGHT(B253,2),-1,0)</f>
        <v>0</v>
      </c>
      <c r="J253" s="12">
        <f>-ABS($J$2-(LEN(B253)+LEN($B$1)))</f>
        <v>-8</v>
      </c>
      <c r="K253" s="12">
        <f>IF((C253&lt;&gt;"")*(E253&lt;&gt;""),1,0)</f>
        <v>0</v>
      </c>
      <c r="L253" s="12">
        <f>IF((D253&lt;&gt;""),1,0)</f>
        <v>0</v>
      </c>
      <c r="M253" s="12">
        <f>IF((F253&lt;&gt;""),1,0)</f>
        <v>0</v>
      </c>
      <c r="O253" s="4"/>
      <c r="P253" s="4"/>
    </row>
    <row r="254" spans="1:16" ht="12.75">
      <c r="A254" s="7">
        <v>40427</v>
      </c>
      <c r="B254" s="4" t="s">
        <v>248</v>
      </c>
      <c r="C254" s="13"/>
      <c r="D254" s="13"/>
      <c r="E254" s="13"/>
      <c r="F254" s="13"/>
      <c r="G254" s="5">
        <f>H254*$H$3+I254*$I$3+J254*$J$3+K254*$K$3+L254*$L$3+M254*$M$3</f>
        <v>-2.5</v>
      </c>
      <c r="H254" s="12">
        <f>IF(LEFT(B$1,1)=RIGHT(B254),-1,0)</f>
        <v>0</v>
      </c>
      <c r="I254" s="12">
        <f>IF(RIGHT(B$1,2)=RIGHT(B254,2),-1,0)</f>
        <v>0</v>
      </c>
      <c r="J254" s="12">
        <f>-ABS($J$2-(LEN(B254)+LEN($B$1)))</f>
        <v>-5</v>
      </c>
      <c r="K254" s="12">
        <f>IF((C254&lt;&gt;"")*(E254&lt;&gt;""),1,0)</f>
        <v>0</v>
      </c>
      <c r="L254" s="12">
        <f>IF((D254&lt;&gt;""),1,0)</f>
        <v>0</v>
      </c>
      <c r="M254" s="12">
        <f>IF((F254&lt;&gt;""),1,0)</f>
        <v>0</v>
      </c>
      <c r="O254" s="4"/>
      <c r="P254" s="4"/>
    </row>
    <row r="255" spans="1:16" ht="12.75">
      <c r="A255" s="7">
        <v>40428</v>
      </c>
      <c r="B255" s="4" t="s">
        <v>249</v>
      </c>
      <c r="C255" s="13"/>
      <c r="D255" s="13"/>
      <c r="E255" s="13"/>
      <c r="F255" s="13"/>
      <c r="G255" s="5">
        <f>H255*$H$3+I255*$I$3+J255*$J$3+K255*$K$3+L255*$L$3+M255*$M$3</f>
        <v>-3.5</v>
      </c>
      <c r="H255" s="12">
        <f>IF(LEFT(B$1,1)=RIGHT(B255),-1,0)</f>
        <v>0</v>
      </c>
      <c r="I255" s="12">
        <f>IF(RIGHT(B$1,2)=RIGHT(B255,2),-1,0)</f>
        <v>0</v>
      </c>
      <c r="J255" s="12">
        <f>-ABS($J$2-(LEN(B255)+LEN($B$1)))</f>
        <v>-7</v>
      </c>
      <c r="K255" s="12">
        <f>IF((C255&lt;&gt;"")*(E255&lt;&gt;""),1,0)</f>
        <v>0</v>
      </c>
      <c r="L255" s="12">
        <f>IF((D255&lt;&gt;""),1,0)</f>
        <v>0</v>
      </c>
      <c r="M255" s="12">
        <f>IF((F255&lt;&gt;""),1,0)</f>
        <v>0</v>
      </c>
      <c r="O255" s="4"/>
      <c r="P255" s="4"/>
    </row>
    <row r="256" spans="1:16" ht="12.75">
      <c r="A256" s="7">
        <v>40429</v>
      </c>
      <c r="B256" s="4" t="s">
        <v>250</v>
      </c>
      <c r="C256" s="13"/>
      <c r="D256" s="13"/>
      <c r="E256" s="13"/>
      <c r="F256" s="13"/>
      <c r="G256" s="5">
        <f>H256*$H$3+I256*$I$3+J256*$J$3+K256*$K$3+L256*$L$3+M256*$M$3</f>
        <v>-3</v>
      </c>
      <c r="H256" s="12">
        <f>IF(LEFT(B$1,1)=RIGHT(B256),-1,0)</f>
        <v>0</v>
      </c>
      <c r="I256" s="12">
        <f>IF(RIGHT(B$1,2)=RIGHT(B256,2),-1,0)</f>
        <v>0</v>
      </c>
      <c r="J256" s="12">
        <f>-ABS($J$2-(LEN(B256)+LEN($B$1)))</f>
        <v>-6</v>
      </c>
      <c r="K256" s="12">
        <f>IF((C256&lt;&gt;"")*(E256&lt;&gt;""),1,0)</f>
        <v>0</v>
      </c>
      <c r="L256" s="12">
        <f>IF((D256&lt;&gt;""),1,0)</f>
        <v>0</v>
      </c>
      <c r="M256" s="12">
        <f>IF((F256&lt;&gt;""),1,0)</f>
        <v>0</v>
      </c>
      <c r="O256" s="4"/>
      <c r="P256" s="4"/>
    </row>
    <row r="257" spans="1:16" ht="12.75">
      <c r="A257" s="7">
        <v>40430</v>
      </c>
      <c r="B257" s="4" t="s">
        <v>251</v>
      </c>
      <c r="C257" s="13"/>
      <c r="D257" s="13"/>
      <c r="E257" s="13"/>
      <c r="F257" s="13"/>
      <c r="G257" s="5">
        <f>H257*$H$3+I257*$I$3+J257*$J$3+K257*$K$3+L257*$L$3+M257*$M$3</f>
        <v>-3</v>
      </c>
      <c r="H257" s="12">
        <f>IF(LEFT(B$1,1)=RIGHT(B257),-1,0)</f>
        <v>0</v>
      </c>
      <c r="I257" s="12">
        <f>IF(RIGHT(B$1,2)=RIGHT(B257,2),-1,0)</f>
        <v>0</v>
      </c>
      <c r="J257" s="12">
        <f>-ABS($J$2-(LEN(B257)+LEN($B$1)))</f>
        <v>-6</v>
      </c>
      <c r="K257" s="12">
        <f>IF((C257&lt;&gt;"")*(E257&lt;&gt;""),1,0)</f>
        <v>0</v>
      </c>
      <c r="L257" s="12">
        <f>IF((D257&lt;&gt;""),1,0)</f>
        <v>0</v>
      </c>
      <c r="M257" s="12">
        <f>IF((F257&lt;&gt;""),1,0)</f>
        <v>0</v>
      </c>
      <c r="O257" s="4"/>
      <c r="P257" s="4"/>
    </row>
    <row r="258" spans="1:16" ht="12.75">
      <c r="A258" s="7">
        <v>40431</v>
      </c>
      <c r="B258" s="4" t="s">
        <v>252</v>
      </c>
      <c r="C258" s="13"/>
      <c r="D258" s="13"/>
      <c r="E258" s="13"/>
      <c r="F258" s="13"/>
      <c r="G258" s="5">
        <f>H258*$H$3+I258*$I$3+J258*$J$3+K258*$K$3+L258*$L$3+M258*$M$3</f>
        <v>-4.5</v>
      </c>
      <c r="H258" s="12">
        <f>IF(LEFT(B$1,1)=RIGHT(B258),-1,0)</f>
        <v>0</v>
      </c>
      <c r="I258" s="12">
        <f>IF(RIGHT(B$1,2)=RIGHT(B258,2),-1,0)</f>
        <v>0</v>
      </c>
      <c r="J258" s="12">
        <f>-ABS($J$2-(LEN(B258)+LEN($B$1)))</f>
        <v>-9</v>
      </c>
      <c r="K258" s="12">
        <f>IF((C258&lt;&gt;"")*(E258&lt;&gt;""),1,0)</f>
        <v>0</v>
      </c>
      <c r="L258" s="12">
        <f>IF((D258&lt;&gt;""),1,0)</f>
        <v>0</v>
      </c>
      <c r="M258" s="12">
        <f>IF((F258&lt;&gt;""),1,0)</f>
        <v>0</v>
      </c>
      <c r="O258" s="4"/>
      <c r="P258" s="4"/>
    </row>
    <row r="259" spans="1:16" ht="12.75">
      <c r="A259" s="7">
        <v>40432</v>
      </c>
      <c r="B259" s="4" t="s">
        <v>253</v>
      </c>
      <c r="C259" s="13"/>
      <c r="D259" s="13"/>
      <c r="E259" s="13"/>
      <c r="F259" s="13"/>
      <c r="G259" s="5">
        <f>H259*$H$3+I259*$I$3+J259*$J$3+K259*$K$3+L259*$L$3+M259*$M$3</f>
        <v>-3.5</v>
      </c>
      <c r="H259" s="12">
        <f>IF(LEFT(B$1,1)=RIGHT(B259),-1,0)</f>
        <v>0</v>
      </c>
      <c r="I259" s="12">
        <f>IF(RIGHT(B$1,2)=RIGHT(B259,2),-1,0)</f>
        <v>0</v>
      </c>
      <c r="J259" s="12">
        <f>-ABS($J$2-(LEN(B259)+LEN($B$1)))</f>
        <v>-7</v>
      </c>
      <c r="K259" s="12">
        <f>IF((C259&lt;&gt;"")*(E259&lt;&gt;""),1,0)</f>
        <v>0</v>
      </c>
      <c r="L259" s="12">
        <f>IF((D259&lt;&gt;""),1,0)</f>
        <v>0</v>
      </c>
      <c r="M259" s="12">
        <f>IF((F259&lt;&gt;""),1,0)</f>
        <v>0</v>
      </c>
      <c r="O259" s="4"/>
      <c r="P259" s="4"/>
    </row>
    <row r="260" spans="1:16" ht="12.75">
      <c r="A260" s="7">
        <v>40433</v>
      </c>
      <c r="B260" s="4" t="s">
        <v>254</v>
      </c>
      <c r="C260" s="13"/>
      <c r="D260" s="13"/>
      <c r="E260" s="13"/>
      <c r="F260" s="13"/>
      <c r="G260" s="5">
        <f>H260*$H$3+I260*$I$3+J260*$J$3+K260*$K$3+L260*$L$3+M260*$M$3</f>
        <v>-4</v>
      </c>
      <c r="H260" s="12">
        <f>IF(LEFT(B$1,1)=RIGHT(B260),-1,0)</f>
        <v>0</v>
      </c>
      <c r="I260" s="12">
        <f>IF(RIGHT(B$1,2)=RIGHT(B260,2),-1,0)</f>
        <v>0</v>
      </c>
      <c r="J260" s="12">
        <f>-ABS($J$2-(LEN(B260)+LEN($B$1)))</f>
        <v>-8</v>
      </c>
      <c r="K260" s="12">
        <f>IF((C260&lt;&gt;"")*(E260&lt;&gt;""),1,0)</f>
        <v>0</v>
      </c>
      <c r="L260" s="12">
        <f>IF((D260&lt;&gt;""),1,0)</f>
        <v>0</v>
      </c>
      <c r="M260" s="12">
        <f>IF((F260&lt;&gt;""),1,0)</f>
        <v>0</v>
      </c>
      <c r="O260" s="4"/>
      <c r="P260" s="4"/>
    </row>
    <row r="261" spans="1:16" ht="12.75">
      <c r="A261" s="7">
        <v>40434</v>
      </c>
      <c r="B261" s="4" t="s">
        <v>255</v>
      </c>
      <c r="C261" s="13"/>
      <c r="D261" s="13"/>
      <c r="E261" s="13"/>
      <c r="F261" s="13"/>
      <c r="G261" s="5">
        <f>H261*$H$3+I261*$I$3+J261*$J$3+K261*$K$3+L261*$L$3+M261*$M$3</f>
        <v>-4</v>
      </c>
      <c r="H261" s="12">
        <f>IF(LEFT(B$1,1)=RIGHT(B261),-1,0)</f>
        <v>0</v>
      </c>
      <c r="I261" s="12">
        <f>IF(RIGHT(B$1,2)=RIGHT(B261,2),-1,0)</f>
        <v>0</v>
      </c>
      <c r="J261" s="12">
        <f>-ABS($J$2-(LEN(B261)+LEN($B$1)))</f>
        <v>-8</v>
      </c>
      <c r="K261" s="12">
        <f>IF((C261&lt;&gt;"")*(E261&lt;&gt;""),1,0)</f>
        <v>0</v>
      </c>
      <c r="L261" s="12">
        <f>IF((D261&lt;&gt;""),1,0)</f>
        <v>0</v>
      </c>
      <c r="M261" s="12">
        <f>IF((F261&lt;&gt;""),1,0)</f>
        <v>0</v>
      </c>
      <c r="O261" s="4"/>
      <c r="P261" s="4"/>
    </row>
    <row r="262" spans="1:16" ht="12.75">
      <c r="A262" s="8">
        <v>40435</v>
      </c>
      <c r="B262" s="2" t="s">
        <v>256</v>
      </c>
      <c r="C262" s="14"/>
      <c r="D262" s="14"/>
      <c r="E262" s="14"/>
      <c r="F262" s="14"/>
      <c r="G262" s="5">
        <f>H262*$H$3+I262*$I$3+J262*$J$3+K262*$K$3+L262*$L$3+M262*$M$3</f>
        <v>-4</v>
      </c>
      <c r="H262" s="12">
        <f>IF(LEFT(B$1,1)=RIGHT(B262),-1,0)</f>
        <v>0</v>
      </c>
      <c r="I262" s="12">
        <f>IF(RIGHT(B$1,2)=RIGHT(B262,2),-1,0)</f>
        <v>0</v>
      </c>
      <c r="J262" s="12">
        <f>-ABS($J$2-(LEN(B262)+LEN($B$1)))</f>
        <v>-8</v>
      </c>
      <c r="K262" s="12">
        <f>IF((C262&lt;&gt;"")*(E262&lt;&gt;""),1,0)</f>
        <v>0</v>
      </c>
      <c r="L262" s="12">
        <f>IF((D262&lt;&gt;""),1,0)</f>
        <v>0</v>
      </c>
      <c r="M262" s="12">
        <f>IF((F262&lt;&gt;""),1,0)</f>
        <v>0</v>
      </c>
      <c r="O262" s="4"/>
      <c r="P262" s="4"/>
    </row>
    <row r="263" spans="1:16" ht="12.75">
      <c r="A263" s="7">
        <v>40436</v>
      </c>
      <c r="B263" s="4" t="s">
        <v>257</v>
      </c>
      <c r="C263" s="13"/>
      <c r="D263" s="13"/>
      <c r="E263" s="13"/>
      <c r="F263" s="13"/>
      <c r="G263" s="5">
        <f>H263*$H$3+I263*$I$3+J263*$J$3+K263*$K$3+L263*$L$3+M263*$M$3</f>
        <v>-3.5</v>
      </c>
      <c r="H263" s="12">
        <f>IF(LEFT(B$1,1)=RIGHT(B263),-1,0)</f>
        <v>0</v>
      </c>
      <c r="I263" s="12">
        <f>IF(RIGHT(B$1,2)=RIGHT(B263,2),-1,0)</f>
        <v>0</v>
      </c>
      <c r="J263" s="12">
        <f>-ABS($J$2-(LEN(B263)+LEN($B$1)))</f>
        <v>-7</v>
      </c>
      <c r="K263" s="12">
        <f>IF((C263&lt;&gt;"")*(E263&lt;&gt;""),1,0)</f>
        <v>0</v>
      </c>
      <c r="L263" s="12">
        <f>IF((D263&lt;&gt;""),1,0)</f>
        <v>0</v>
      </c>
      <c r="M263" s="12">
        <f>IF((F263&lt;&gt;""),1,0)</f>
        <v>0</v>
      </c>
      <c r="O263" s="4"/>
      <c r="P263" s="4"/>
    </row>
    <row r="264" spans="1:16" ht="12.75">
      <c r="A264" s="7">
        <v>40437</v>
      </c>
      <c r="B264" s="4" t="s">
        <v>258</v>
      </c>
      <c r="C264" s="13"/>
      <c r="D264" s="13"/>
      <c r="E264" s="13"/>
      <c r="F264" s="13"/>
      <c r="G264" s="5">
        <f>H264*$H$3+I264*$I$3+J264*$J$3+K264*$K$3+L264*$L$3+M264*$M$3</f>
        <v>-3</v>
      </c>
      <c r="H264" s="12">
        <f>IF(LEFT(B$1,1)=RIGHT(B264),-1,0)</f>
        <v>0</v>
      </c>
      <c r="I264" s="12">
        <f>IF(RIGHT(B$1,2)=RIGHT(B264,2),-1,0)</f>
        <v>0</v>
      </c>
      <c r="J264" s="12">
        <f>-ABS($J$2-(LEN(B264)+LEN($B$1)))</f>
        <v>-6</v>
      </c>
      <c r="K264" s="12">
        <f>IF((C264&lt;&gt;"")*(E264&lt;&gt;""),1,0)</f>
        <v>0</v>
      </c>
      <c r="L264" s="12">
        <f>IF((D264&lt;&gt;""),1,0)</f>
        <v>0</v>
      </c>
      <c r="M264" s="12">
        <f>IF((F264&lt;&gt;""),1,0)</f>
        <v>0</v>
      </c>
      <c r="O264" s="4"/>
      <c r="P264" s="4"/>
    </row>
    <row r="265" spans="1:16" ht="12.75">
      <c r="A265" s="7">
        <v>40438</v>
      </c>
      <c r="B265" s="4" t="s">
        <v>259</v>
      </c>
      <c r="C265" s="13"/>
      <c r="D265" s="13"/>
      <c r="E265" s="13"/>
      <c r="F265" s="13"/>
      <c r="G265" s="5">
        <f>H265*$H$3+I265*$I$3+J265*$J$3+K265*$K$3+L265*$L$3+M265*$M$3</f>
        <v>-3</v>
      </c>
      <c r="H265" s="12">
        <f>IF(LEFT(B$1,1)=RIGHT(B265),-1,0)</f>
        <v>0</v>
      </c>
      <c r="I265" s="12">
        <f>IF(RIGHT(B$1,2)=RIGHT(B265,2),-1,0)</f>
        <v>0</v>
      </c>
      <c r="J265" s="12">
        <f>-ABS($J$2-(LEN(B265)+LEN($B$1)))</f>
        <v>-6</v>
      </c>
      <c r="K265" s="12">
        <f>IF((C265&lt;&gt;"")*(E265&lt;&gt;""),1,0)</f>
        <v>0</v>
      </c>
      <c r="L265" s="12">
        <f>IF((D265&lt;&gt;""),1,0)</f>
        <v>0</v>
      </c>
      <c r="M265" s="12">
        <f>IF((F265&lt;&gt;""),1,0)</f>
        <v>0</v>
      </c>
      <c r="O265" s="4"/>
      <c r="P265" s="4"/>
    </row>
    <row r="266" spans="1:16" ht="12.75">
      <c r="A266" s="7">
        <v>40439</v>
      </c>
      <c r="B266" s="4" t="s">
        <v>260</v>
      </c>
      <c r="C266" s="13"/>
      <c r="D266" s="13"/>
      <c r="E266" s="13"/>
      <c r="F266" s="13"/>
      <c r="G266" s="5">
        <f>H266*$H$3+I266*$I$3+J266*$J$3+K266*$K$3+L266*$L$3+M266*$M$3</f>
        <v>-3</v>
      </c>
      <c r="H266" s="12">
        <f>IF(LEFT(B$1,1)=RIGHT(B266),-1,0)</f>
        <v>0</v>
      </c>
      <c r="I266" s="12">
        <f>IF(RIGHT(B$1,2)=RIGHT(B266,2),-1,0)</f>
        <v>0</v>
      </c>
      <c r="J266" s="12">
        <f>-ABS($J$2-(LEN(B266)+LEN($B$1)))</f>
        <v>-6</v>
      </c>
      <c r="K266" s="12">
        <f>IF((C266&lt;&gt;"")*(E266&lt;&gt;""),1,0)</f>
        <v>0</v>
      </c>
      <c r="L266" s="12">
        <f>IF((D266&lt;&gt;""),1,0)</f>
        <v>0</v>
      </c>
      <c r="M266" s="12">
        <f>IF((F266&lt;&gt;""),1,0)</f>
        <v>0</v>
      </c>
      <c r="O266" s="4"/>
      <c r="P266" s="4"/>
    </row>
    <row r="267" spans="1:13" s="2" customFormat="1" ht="12.75">
      <c r="A267" s="7">
        <v>40440</v>
      </c>
      <c r="B267" s="4" t="s">
        <v>261</v>
      </c>
      <c r="C267" s="13"/>
      <c r="D267" s="13"/>
      <c r="E267" s="13"/>
      <c r="F267" s="13"/>
      <c r="G267" s="5">
        <f>H267*$H$3+I267*$I$3+J267*$J$3+K267*$K$3+L267*$L$3+M267*$M$3</f>
        <v>-4.5</v>
      </c>
      <c r="H267" s="12">
        <f>IF(LEFT(B$1,1)=RIGHT(B267),-1,0)</f>
        <v>0</v>
      </c>
      <c r="I267" s="12">
        <f>IF(RIGHT(B$1,2)=RIGHT(B267,2),-1,0)</f>
        <v>0</v>
      </c>
      <c r="J267" s="12">
        <f>-ABS($J$2-(LEN(B267)+LEN($B$1)))</f>
        <v>-9</v>
      </c>
      <c r="K267" s="12">
        <f>IF((C267&lt;&gt;"")*(E267&lt;&gt;""),1,0)</f>
        <v>0</v>
      </c>
      <c r="L267" s="12">
        <f>IF((D267&lt;&gt;""),1,0)</f>
        <v>0</v>
      </c>
      <c r="M267" s="12">
        <f>IF((F267&lt;&gt;""),1,0)</f>
        <v>0</v>
      </c>
    </row>
    <row r="268" spans="1:16" ht="12.75">
      <c r="A268" s="7">
        <v>40441</v>
      </c>
      <c r="B268" s="4" t="s">
        <v>262</v>
      </c>
      <c r="C268" s="13"/>
      <c r="D268" s="13"/>
      <c r="E268" s="13"/>
      <c r="F268" s="13"/>
      <c r="G268" s="5">
        <f>H268*$H$3+I268*$I$3+J268*$J$3+K268*$K$3+L268*$L$3+M268*$M$3</f>
        <v>-4.5</v>
      </c>
      <c r="H268" s="12">
        <f>IF(LEFT(B$1,1)=RIGHT(B268),-1,0)</f>
        <v>0</v>
      </c>
      <c r="I268" s="12">
        <f>IF(RIGHT(B$1,2)=RIGHT(B268,2),-1,0)</f>
        <v>0</v>
      </c>
      <c r="J268" s="12">
        <f>-ABS($J$2-(LEN(B268)+LEN($B$1)))</f>
        <v>-9</v>
      </c>
      <c r="K268" s="12">
        <f>IF((C268&lt;&gt;"")*(E268&lt;&gt;""),1,0)</f>
        <v>0</v>
      </c>
      <c r="L268" s="12">
        <f>IF((D268&lt;&gt;""),1,0)</f>
        <v>0</v>
      </c>
      <c r="M268" s="12">
        <f>IF((F268&lt;&gt;""),1,0)</f>
        <v>0</v>
      </c>
      <c r="O268" s="4"/>
      <c r="P268" s="4"/>
    </row>
    <row r="269" spans="1:16" ht="12.75">
      <c r="A269" s="7">
        <v>40442</v>
      </c>
      <c r="B269" s="4" t="s">
        <v>263</v>
      </c>
      <c r="C269" s="13"/>
      <c r="D269" s="13"/>
      <c r="E269" s="13"/>
      <c r="F269" s="13"/>
      <c r="G269" s="5">
        <f>H269*$H$3+I269*$I$3+J269*$J$3+K269*$K$3+L269*$L$3+M269*$M$3</f>
        <v>-3.5</v>
      </c>
      <c r="H269" s="12">
        <f>IF(LEFT(B$1,1)=RIGHT(B269),-1,0)</f>
        <v>0</v>
      </c>
      <c r="I269" s="12">
        <f>IF(RIGHT(B$1,2)=RIGHT(B269,2),-1,0)</f>
        <v>0</v>
      </c>
      <c r="J269" s="12">
        <f>-ABS($J$2-(LEN(B269)+LEN($B$1)))</f>
        <v>-7</v>
      </c>
      <c r="K269" s="12">
        <f>IF((C269&lt;&gt;"")*(E269&lt;&gt;""),1,0)</f>
        <v>0</v>
      </c>
      <c r="L269" s="12">
        <f>IF((D269&lt;&gt;""),1,0)</f>
        <v>0</v>
      </c>
      <c r="M269" s="12">
        <f>IF((F269&lt;&gt;""),1,0)</f>
        <v>0</v>
      </c>
      <c r="O269" s="4"/>
      <c r="P269" s="4"/>
    </row>
    <row r="270" spans="1:16" ht="12.75">
      <c r="A270" s="7">
        <v>40443</v>
      </c>
      <c r="B270" s="4" t="s">
        <v>264</v>
      </c>
      <c r="C270" s="13"/>
      <c r="D270" s="13"/>
      <c r="E270" s="13"/>
      <c r="F270" s="13"/>
      <c r="G270" s="5">
        <f>H270*$H$3+I270*$I$3+J270*$J$3+K270*$K$3+L270*$L$3+M270*$M$3</f>
        <v>-3.5</v>
      </c>
      <c r="H270" s="12">
        <f>IF(LEFT(B$1,1)=RIGHT(B270),-1,0)</f>
        <v>0</v>
      </c>
      <c r="I270" s="12">
        <f>IF(RIGHT(B$1,2)=RIGHT(B270,2),-1,0)</f>
        <v>0</v>
      </c>
      <c r="J270" s="12">
        <f>-ABS($J$2-(LEN(B270)+LEN($B$1)))</f>
        <v>-7</v>
      </c>
      <c r="K270" s="12">
        <f>IF((C270&lt;&gt;"")*(E270&lt;&gt;""),1,0)</f>
        <v>0</v>
      </c>
      <c r="L270" s="12">
        <f>IF((D270&lt;&gt;""),1,0)</f>
        <v>0</v>
      </c>
      <c r="M270" s="12">
        <f>IF((F270&lt;&gt;""),1,0)</f>
        <v>0</v>
      </c>
      <c r="O270" s="4"/>
      <c r="P270" s="4"/>
    </row>
    <row r="271" spans="1:16" ht="12.75">
      <c r="A271" s="7">
        <v>40444</v>
      </c>
      <c r="B271" s="4" t="s">
        <v>265</v>
      </c>
      <c r="C271" s="13"/>
      <c r="D271" s="13"/>
      <c r="E271" s="13"/>
      <c r="F271" s="13"/>
      <c r="G271" s="5">
        <f>H271*$H$3+I271*$I$3+J271*$J$3+K271*$K$3+L271*$L$3+M271*$M$3</f>
        <v>-4</v>
      </c>
      <c r="H271" s="12">
        <f>IF(LEFT(B$1,1)=RIGHT(B271),-1,0)</f>
        <v>0</v>
      </c>
      <c r="I271" s="12">
        <f>IF(RIGHT(B$1,2)=RIGHT(B271,2),-1,0)</f>
        <v>0</v>
      </c>
      <c r="J271" s="12">
        <f>-ABS($J$2-(LEN(B271)+LEN($B$1)))</f>
        <v>-8</v>
      </c>
      <c r="K271" s="12">
        <f>IF((C271&lt;&gt;"")*(E271&lt;&gt;""),1,0)</f>
        <v>0</v>
      </c>
      <c r="L271" s="12">
        <f>IF((D271&lt;&gt;""),1,0)</f>
        <v>0</v>
      </c>
      <c r="M271" s="12">
        <f>IF((F271&lt;&gt;""),1,0)</f>
        <v>0</v>
      </c>
      <c r="O271" s="4"/>
      <c r="P271" s="4"/>
    </row>
    <row r="272" spans="1:16" ht="12.75">
      <c r="A272" s="7">
        <v>40445</v>
      </c>
      <c r="B272" s="4" t="s">
        <v>266</v>
      </c>
      <c r="C272" s="13"/>
      <c r="D272" s="13"/>
      <c r="E272" s="13"/>
      <c r="F272" s="13"/>
      <c r="G272" s="5">
        <f>H272*$H$3+I272*$I$3+J272*$J$3+K272*$K$3+L272*$L$3+M272*$M$3</f>
        <v>-3</v>
      </c>
      <c r="H272" s="12">
        <f>IF(LEFT(B$1,1)=RIGHT(B272),-1,0)</f>
        <v>0</v>
      </c>
      <c r="I272" s="12">
        <f>IF(RIGHT(B$1,2)=RIGHT(B272,2),-1,0)</f>
        <v>0</v>
      </c>
      <c r="J272" s="12">
        <f>-ABS($J$2-(LEN(B272)+LEN($B$1)))</f>
        <v>-6</v>
      </c>
      <c r="K272" s="12">
        <f>IF((C272&lt;&gt;"")*(E272&lt;&gt;""),1,0)</f>
        <v>0</v>
      </c>
      <c r="L272" s="12">
        <f>IF((D272&lt;&gt;""),1,0)</f>
        <v>0</v>
      </c>
      <c r="M272" s="12">
        <f>IF((F272&lt;&gt;""),1,0)</f>
        <v>0</v>
      </c>
      <c r="O272" s="4"/>
      <c r="P272" s="4"/>
    </row>
    <row r="273" spans="1:16" ht="12.75">
      <c r="A273" s="7">
        <v>40446</v>
      </c>
      <c r="B273" s="4" t="s">
        <v>267</v>
      </c>
      <c r="C273" s="13"/>
      <c r="D273" s="13"/>
      <c r="E273" s="13"/>
      <c r="F273" s="13"/>
      <c r="G273" s="5">
        <f>H273*$H$3+I273*$I$3+J273*$J$3+K273*$K$3+L273*$L$3+M273*$M$3</f>
        <v>-4</v>
      </c>
      <c r="H273" s="12">
        <f>IF(LEFT(B$1,1)=RIGHT(B273),-1,0)</f>
        <v>0</v>
      </c>
      <c r="I273" s="12">
        <f>IF(RIGHT(B$1,2)=RIGHT(B273,2),-1,0)</f>
        <v>0</v>
      </c>
      <c r="J273" s="12">
        <f>-ABS($J$2-(LEN(B273)+LEN($B$1)))</f>
        <v>-8</v>
      </c>
      <c r="K273" s="12">
        <f>IF((C273&lt;&gt;"")*(E273&lt;&gt;""),1,0)</f>
        <v>0</v>
      </c>
      <c r="L273" s="12">
        <f>IF((D273&lt;&gt;""),1,0)</f>
        <v>0</v>
      </c>
      <c r="M273" s="12">
        <f>IF((F273&lt;&gt;""),1,0)</f>
        <v>0</v>
      </c>
      <c r="O273" s="4"/>
      <c r="P273" s="4"/>
    </row>
    <row r="274" spans="1:16" ht="12.75">
      <c r="A274" s="7">
        <v>40447</v>
      </c>
      <c r="B274" s="4" t="s">
        <v>268</v>
      </c>
      <c r="C274" s="13"/>
      <c r="D274" s="13"/>
      <c r="E274" s="13"/>
      <c r="F274" s="13"/>
      <c r="G274" s="5">
        <f>H274*$H$3+I274*$I$3+J274*$J$3+K274*$K$3+L274*$L$3+M274*$M$3</f>
        <v>-3.5</v>
      </c>
      <c r="H274" s="12">
        <f>IF(LEFT(B$1,1)=RIGHT(B274),-1,0)</f>
        <v>0</v>
      </c>
      <c r="I274" s="12">
        <f>IF(RIGHT(B$1,2)=RIGHT(B274,2),-1,0)</f>
        <v>0</v>
      </c>
      <c r="J274" s="12">
        <f>-ABS($J$2-(LEN(B274)+LEN($B$1)))</f>
        <v>-7</v>
      </c>
      <c r="K274" s="12">
        <f>IF((C274&lt;&gt;"")*(E274&lt;&gt;""),1,0)</f>
        <v>0</v>
      </c>
      <c r="L274" s="12">
        <f>IF((D274&lt;&gt;""),1,0)</f>
        <v>0</v>
      </c>
      <c r="M274" s="12">
        <f>IF((F274&lt;&gt;""),1,0)</f>
        <v>0</v>
      </c>
      <c r="O274" s="4"/>
      <c r="P274" s="4"/>
    </row>
    <row r="275" spans="1:16" ht="12.75">
      <c r="A275" s="7">
        <v>40448</v>
      </c>
      <c r="B275" s="4" t="s">
        <v>269</v>
      </c>
      <c r="C275" s="13"/>
      <c r="D275" s="13"/>
      <c r="E275" s="13"/>
      <c r="F275" s="13"/>
      <c r="G275" s="5">
        <f>H275*$H$3+I275*$I$3+J275*$J$3+K275*$K$3+L275*$L$3+M275*$M$3</f>
        <v>-4</v>
      </c>
      <c r="H275" s="12">
        <f>IF(LEFT(B$1,1)=RIGHT(B275),-1,0)</f>
        <v>0</v>
      </c>
      <c r="I275" s="12">
        <f>IF(RIGHT(B$1,2)=RIGHT(B275,2),-1,0)</f>
        <v>0</v>
      </c>
      <c r="J275" s="12">
        <f>-ABS($J$2-(LEN(B275)+LEN($B$1)))</f>
        <v>-8</v>
      </c>
      <c r="K275" s="12">
        <f>IF((C275&lt;&gt;"")*(E275&lt;&gt;""),1,0)</f>
        <v>0</v>
      </c>
      <c r="L275" s="12">
        <f>IF((D275&lt;&gt;""),1,0)</f>
        <v>0</v>
      </c>
      <c r="M275" s="12">
        <f>IF((F275&lt;&gt;""),1,0)</f>
        <v>0</v>
      </c>
      <c r="O275" s="4"/>
      <c r="P275" s="4"/>
    </row>
    <row r="276" spans="1:16" ht="12.75">
      <c r="A276" s="7">
        <v>40449</v>
      </c>
      <c r="B276" s="4" t="s">
        <v>270</v>
      </c>
      <c r="C276" s="13"/>
      <c r="D276" s="13"/>
      <c r="E276" s="13"/>
      <c r="F276" s="13"/>
      <c r="G276" s="5">
        <f>H276*$H$3+I276*$I$3+J276*$J$3+K276*$K$3+L276*$L$3+M276*$M$3</f>
        <v>-3.5</v>
      </c>
      <c r="H276" s="12">
        <f>IF(LEFT(B$1,1)=RIGHT(B276),-1,0)</f>
        <v>0</v>
      </c>
      <c r="I276" s="12">
        <f>IF(RIGHT(B$1,2)=RIGHT(B276,2),-1,0)</f>
        <v>0</v>
      </c>
      <c r="J276" s="12">
        <f>-ABS($J$2-(LEN(B276)+LEN($B$1)))</f>
        <v>-7</v>
      </c>
      <c r="K276" s="12">
        <f>IF((C276&lt;&gt;"")*(E276&lt;&gt;""),1,0)</f>
        <v>0</v>
      </c>
      <c r="L276" s="12">
        <f>IF((D276&lt;&gt;""),1,0)</f>
        <v>0</v>
      </c>
      <c r="M276" s="12">
        <f>IF((F276&lt;&gt;""),1,0)</f>
        <v>0</v>
      </c>
      <c r="O276" s="4"/>
      <c r="P276" s="4"/>
    </row>
    <row r="277" spans="1:16" ht="12.75">
      <c r="A277" s="7">
        <v>40450</v>
      </c>
      <c r="B277" s="4" t="s">
        <v>271</v>
      </c>
      <c r="C277" s="13"/>
      <c r="D277" s="13"/>
      <c r="E277" s="13"/>
      <c r="F277" s="13"/>
      <c r="G277" s="5">
        <f>H277*$H$3+I277*$I$3+J277*$J$3+K277*$K$3+L277*$L$3+M277*$M$3</f>
        <v>-3.5</v>
      </c>
      <c r="H277" s="12">
        <f>IF(LEFT(B$1,1)=RIGHT(B277),-1,0)</f>
        <v>0</v>
      </c>
      <c r="I277" s="12">
        <f>IF(RIGHT(B$1,2)=RIGHT(B277,2),-1,0)</f>
        <v>0</v>
      </c>
      <c r="J277" s="12">
        <f>-ABS($J$2-(LEN(B277)+LEN($B$1)))</f>
        <v>-7</v>
      </c>
      <c r="K277" s="12">
        <f>IF((C277&lt;&gt;"")*(E277&lt;&gt;""),1,0)</f>
        <v>0</v>
      </c>
      <c r="L277" s="12">
        <f>IF((D277&lt;&gt;""),1,0)</f>
        <v>0</v>
      </c>
      <c r="M277" s="12">
        <f>IF((F277&lt;&gt;""),1,0)</f>
        <v>0</v>
      </c>
      <c r="O277" s="4"/>
      <c r="P277" s="4"/>
    </row>
    <row r="278" spans="1:16" ht="12.75">
      <c r="A278" s="7">
        <v>40451</v>
      </c>
      <c r="B278" s="4" t="s">
        <v>272</v>
      </c>
      <c r="C278" s="13"/>
      <c r="D278" s="13"/>
      <c r="E278" s="13"/>
      <c r="F278" s="13"/>
      <c r="G278" s="5">
        <f>H278*$H$3+I278*$I$3+J278*$J$3+K278*$K$3+L278*$L$3+M278*$M$3</f>
        <v>-3</v>
      </c>
      <c r="H278" s="12">
        <f>IF(LEFT(B$1,1)=RIGHT(B278),-1,0)</f>
        <v>0</v>
      </c>
      <c r="I278" s="12">
        <f>IF(RIGHT(B$1,2)=RIGHT(B278,2),-1,0)</f>
        <v>0</v>
      </c>
      <c r="J278" s="12">
        <f>-ABS($J$2-(LEN(B278)+LEN($B$1)))</f>
        <v>-6</v>
      </c>
      <c r="K278" s="12">
        <f>IF((C278&lt;&gt;"")*(E278&lt;&gt;""),1,0)</f>
        <v>0</v>
      </c>
      <c r="L278" s="12">
        <f>IF((D278&lt;&gt;""),1,0)</f>
        <v>0</v>
      </c>
      <c r="M278" s="12">
        <f>IF((F278&lt;&gt;""),1,0)</f>
        <v>0</v>
      </c>
      <c r="O278" s="4"/>
      <c r="P278" s="4"/>
    </row>
    <row r="279" spans="1:16" ht="12.75">
      <c r="A279" s="7">
        <v>40452</v>
      </c>
      <c r="B279" s="4" t="s">
        <v>273</v>
      </c>
      <c r="C279" s="13"/>
      <c r="D279" s="13"/>
      <c r="E279" s="13"/>
      <c r="F279" s="13"/>
      <c r="G279" s="5">
        <f>H279*$H$3+I279*$I$3+J279*$J$3+K279*$K$3+L279*$L$3+M279*$M$3</f>
        <v>-4.5</v>
      </c>
      <c r="H279" s="12">
        <f>IF(LEFT(B$1,1)=RIGHT(B279),-1,0)</f>
        <v>0</v>
      </c>
      <c r="I279" s="12">
        <f>IF(RIGHT(B$1,2)=RIGHT(B279,2),-1,0)</f>
        <v>0</v>
      </c>
      <c r="J279" s="12">
        <f>-ABS($J$2-(LEN(B279)+LEN($B$1)))</f>
        <v>-9</v>
      </c>
      <c r="K279" s="12">
        <f>IF((C279&lt;&gt;"")*(E279&lt;&gt;""),1,0)</f>
        <v>0</v>
      </c>
      <c r="L279" s="12">
        <f>IF((D279&lt;&gt;""),1,0)</f>
        <v>0</v>
      </c>
      <c r="M279" s="12">
        <f>IF((F279&lt;&gt;""),1,0)</f>
        <v>0</v>
      </c>
      <c r="O279" s="4"/>
      <c r="P279" s="4"/>
    </row>
    <row r="280" spans="1:16" ht="12.75">
      <c r="A280" s="7">
        <v>40453</v>
      </c>
      <c r="B280" s="4" t="s">
        <v>274</v>
      </c>
      <c r="C280" s="13"/>
      <c r="D280" s="13"/>
      <c r="E280" s="13"/>
      <c r="F280" s="13"/>
      <c r="G280" s="5">
        <f>H280*$H$3+I280*$I$3+J280*$J$3+K280*$K$3+L280*$L$3+M280*$M$3</f>
        <v>-3.5</v>
      </c>
      <c r="H280" s="12">
        <f>IF(LEFT(B$1,1)=RIGHT(B280),-1,0)</f>
        <v>0</v>
      </c>
      <c r="I280" s="12">
        <f>IF(RIGHT(B$1,2)=RIGHT(B280,2),-1,0)</f>
        <v>0</v>
      </c>
      <c r="J280" s="12">
        <f>-ABS($J$2-(LEN(B280)+LEN($B$1)))</f>
        <v>-7</v>
      </c>
      <c r="K280" s="12">
        <f>IF((C280&lt;&gt;"")*(E280&lt;&gt;""),1,0)</f>
        <v>0</v>
      </c>
      <c r="L280" s="12">
        <f>IF((D280&lt;&gt;""),1,0)</f>
        <v>0</v>
      </c>
      <c r="M280" s="12">
        <f>IF((F280&lt;&gt;""),1,0)</f>
        <v>0</v>
      </c>
      <c r="O280" s="4"/>
      <c r="P280" s="4"/>
    </row>
    <row r="281" spans="1:16" ht="12.75">
      <c r="A281" s="7">
        <v>40454</v>
      </c>
      <c r="B281" s="4" t="s">
        <v>275</v>
      </c>
      <c r="C281" s="13"/>
      <c r="D281" s="13"/>
      <c r="E281" s="13"/>
      <c r="F281" s="13"/>
      <c r="G281" s="5">
        <f>H281*$H$3+I281*$I$3+J281*$J$3+K281*$K$3+L281*$L$3+M281*$M$3</f>
        <v>-3</v>
      </c>
      <c r="H281" s="12">
        <f>IF(LEFT(B$1,1)=RIGHT(B281),-1,0)</f>
        <v>0</v>
      </c>
      <c r="I281" s="12">
        <f>IF(RIGHT(B$1,2)=RIGHT(B281,2),-1,0)</f>
        <v>0</v>
      </c>
      <c r="J281" s="12">
        <f>-ABS($J$2-(LEN(B281)+LEN($B$1)))</f>
        <v>-6</v>
      </c>
      <c r="K281" s="12">
        <f>IF((C281&lt;&gt;"")*(E281&lt;&gt;""),1,0)</f>
        <v>0</v>
      </c>
      <c r="L281" s="12">
        <f>IF((D281&lt;&gt;""),1,0)</f>
        <v>0</v>
      </c>
      <c r="M281" s="12">
        <f>IF((F281&lt;&gt;""),1,0)</f>
        <v>0</v>
      </c>
      <c r="O281" s="4"/>
      <c r="P281" s="4"/>
    </row>
    <row r="282" spans="1:16" ht="12.75">
      <c r="A282" s="7">
        <v>40455</v>
      </c>
      <c r="B282" s="4" t="s">
        <v>276</v>
      </c>
      <c r="C282" s="13"/>
      <c r="D282" s="13"/>
      <c r="E282" s="13"/>
      <c r="F282" s="13"/>
      <c r="G282" s="5">
        <f>H282*$H$3+I282*$I$3+J282*$J$3+K282*$K$3+L282*$L$3+M282*$M$3</f>
        <v>-2</v>
      </c>
      <c r="H282" s="12">
        <f>IF(LEFT(B$1,1)=RIGHT(B282),-1,0)</f>
        <v>0</v>
      </c>
      <c r="I282" s="12">
        <f>IF(RIGHT(B$1,2)=RIGHT(B282,2),-1,0)</f>
        <v>0</v>
      </c>
      <c r="J282" s="12">
        <f>-ABS($J$2-(LEN(B282)+LEN($B$1)))</f>
        <v>-4</v>
      </c>
      <c r="K282" s="12">
        <f>IF((C282&lt;&gt;"")*(E282&lt;&gt;""),1,0)</f>
        <v>0</v>
      </c>
      <c r="L282" s="12">
        <f>IF((D282&lt;&gt;""),1,0)</f>
        <v>0</v>
      </c>
      <c r="M282" s="12">
        <f>IF((F282&lt;&gt;""),1,0)</f>
        <v>0</v>
      </c>
      <c r="O282" s="4"/>
      <c r="P282" s="4"/>
    </row>
    <row r="283" spans="1:16" ht="12.75">
      <c r="A283" s="7">
        <v>40456</v>
      </c>
      <c r="B283" s="4" t="s">
        <v>277</v>
      </c>
      <c r="C283" s="13"/>
      <c r="D283" s="13"/>
      <c r="E283" s="13"/>
      <c r="F283" s="13"/>
      <c r="G283" s="5">
        <f>H283*$H$3+I283*$I$3+J283*$J$3+K283*$K$3+L283*$L$3+M283*$M$3</f>
        <v>-3.5</v>
      </c>
      <c r="H283" s="12">
        <f>IF(LEFT(B$1,1)=RIGHT(B283),-1,0)</f>
        <v>0</v>
      </c>
      <c r="I283" s="12">
        <f>IF(RIGHT(B$1,2)=RIGHT(B283,2),-1,0)</f>
        <v>0</v>
      </c>
      <c r="J283" s="12">
        <f>-ABS($J$2-(LEN(B283)+LEN($B$1)))</f>
        <v>-7</v>
      </c>
      <c r="K283" s="12">
        <f>IF((C283&lt;&gt;"")*(E283&lt;&gt;""),1,0)</f>
        <v>0</v>
      </c>
      <c r="L283" s="12">
        <f>IF((D283&lt;&gt;""),1,0)</f>
        <v>0</v>
      </c>
      <c r="M283" s="12">
        <f>IF((F283&lt;&gt;""),1,0)</f>
        <v>0</v>
      </c>
      <c r="O283" s="4"/>
      <c r="P283" s="4"/>
    </row>
    <row r="284" spans="1:16" ht="12.75">
      <c r="A284" s="7">
        <v>40457</v>
      </c>
      <c r="B284" s="4" t="s">
        <v>278</v>
      </c>
      <c r="C284" s="13"/>
      <c r="D284" s="13"/>
      <c r="E284" s="13"/>
      <c r="F284" s="13"/>
      <c r="G284" s="5">
        <f>H284*$H$3+I284*$I$3+J284*$J$3+K284*$K$3+L284*$L$3+M284*$M$3</f>
        <v>-4</v>
      </c>
      <c r="H284" s="12">
        <f>IF(LEFT(B$1,1)=RIGHT(B284),-1,0)</f>
        <v>0</v>
      </c>
      <c r="I284" s="12">
        <f>IF(RIGHT(B$1,2)=RIGHT(B284,2),-1,0)</f>
        <v>0</v>
      </c>
      <c r="J284" s="12">
        <f>-ABS($J$2-(LEN(B284)+LEN($B$1)))</f>
        <v>-8</v>
      </c>
      <c r="K284" s="12">
        <f>IF((C284&lt;&gt;"")*(E284&lt;&gt;""),1,0)</f>
        <v>0</v>
      </c>
      <c r="L284" s="12">
        <f>IF((D284&lt;&gt;""),1,0)</f>
        <v>0</v>
      </c>
      <c r="M284" s="12">
        <f>IF((F284&lt;&gt;""),1,0)</f>
        <v>0</v>
      </c>
      <c r="O284" s="4"/>
      <c r="P284" s="4"/>
    </row>
    <row r="285" spans="1:16" ht="12.75">
      <c r="A285" s="7">
        <v>40458</v>
      </c>
      <c r="B285" s="4" t="s">
        <v>279</v>
      </c>
      <c r="C285" s="13"/>
      <c r="D285" s="13"/>
      <c r="E285" s="13"/>
      <c r="F285" s="13"/>
      <c r="G285" s="5">
        <f>H285*$H$3+I285*$I$3+J285*$J$3+K285*$K$3+L285*$L$3+M285*$M$3</f>
        <v>-3</v>
      </c>
      <c r="H285" s="12">
        <f>IF(LEFT(B$1,1)=RIGHT(B285),-1,0)</f>
        <v>0</v>
      </c>
      <c r="I285" s="12">
        <f>IF(RIGHT(B$1,2)=RIGHT(B285,2),-1,0)</f>
        <v>0</v>
      </c>
      <c r="J285" s="12">
        <f>-ABS($J$2-(LEN(B285)+LEN($B$1)))</f>
        <v>-6</v>
      </c>
      <c r="K285" s="12">
        <f>IF((C285&lt;&gt;"")*(E285&lt;&gt;""),1,0)</f>
        <v>0</v>
      </c>
      <c r="L285" s="12">
        <f>IF((D285&lt;&gt;""),1,0)</f>
        <v>0</v>
      </c>
      <c r="M285" s="12">
        <f>IF((F285&lt;&gt;""),1,0)</f>
        <v>0</v>
      </c>
      <c r="O285" s="4"/>
      <c r="P285" s="4"/>
    </row>
    <row r="286" spans="1:16" ht="12.75">
      <c r="A286" s="7">
        <v>40459</v>
      </c>
      <c r="B286" s="4" t="s">
        <v>280</v>
      </c>
      <c r="C286" s="13"/>
      <c r="D286" s="13"/>
      <c r="E286" s="13"/>
      <c r="F286" s="13"/>
      <c r="G286" s="5">
        <f>H286*$H$3+I286*$I$3+J286*$J$3+K286*$K$3+L286*$L$3+M286*$M$3</f>
        <v>-4.5</v>
      </c>
      <c r="H286" s="12">
        <f>IF(LEFT(B$1,1)=RIGHT(B286),-1,0)</f>
        <v>0</v>
      </c>
      <c r="I286" s="12">
        <f>IF(RIGHT(B$1,2)=RIGHT(B286,2),-1,0)</f>
        <v>0</v>
      </c>
      <c r="J286" s="12">
        <f>-ABS($J$2-(LEN(B286)+LEN($B$1)))</f>
        <v>-9</v>
      </c>
      <c r="K286" s="12">
        <f>IF((C286&lt;&gt;"")*(E286&lt;&gt;""),1,0)</f>
        <v>0</v>
      </c>
      <c r="L286" s="12">
        <f>IF((D286&lt;&gt;""),1,0)</f>
        <v>0</v>
      </c>
      <c r="M286" s="12">
        <f>IF((F286&lt;&gt;""),1,0)</f>
        <v>0</v>
      </c>
      <c r="O286" s="4"/>
      <c r="P286" s="4"/>
    </row>
    <row r="287" spans="1:16" ht="12.75">
      <c r="A287" s="7">
        <v>40460</v>
      </c>
      <c r="B287" s="4" t="s">
        <v>281</v>
      </c>
      <c r="C287" s="13"/>
      <c r="D287" s="13"/>
      <c r="E287" s="13"/>
      <c r="F287" s="13"/>
      <c r="G287" s="5">
        <f>H287*$H$3+I287*$I$3+J287*$J$3+K287*$K$3+L287*$L$3+M287*$M$3</f>
        <v>-1</v>
      </c>
      <c r="H287" s="12">
        <f>IF(LEFT(B$1,1)=RIGHT(B287),-1,0)</f>
        <v>0</v>
      </c>
      <c r="I287" s="12">
        <f>IF(RIGHT(B$1,2)=RIGHT(B287,2),-1,0)</f>
        <v>0</v>
      </c>
      <c r="J287" s="12">
        <f>-ABS($J$2-(LEN(B287)+LEN($B$1)))</f>
        <v>-2</v>
      </c>
      <c r="K287" s="12">
        <f>IF((C287&lt;&gt;"")*(E287&lt;&gt;""),1,0)</f>
        <v>0</v>
      </c>
      <c r="L287" s="12">
        <f>IF((D287&lt;&gt;""),1,0)</f>
        <v>0</v>
      </c>
      <c r="M287" s="12">
        <f>IF((F287&lt;&gt;""),1,0)</f>
        <v>0</v>
      </c>
      <c r="O287" s="4"/>
      <c r="P287" s="4"/>
    </row>
    <row r="288" spans="1:16" ht="12.75">
      <c r="A288" s="7">
        <v>40461</v>
      </c>
      <c r="B288" s="4" t="s">
        <v>282</v>
      </c>
      <c r="C288" s="13"/>
      <c r="D288" s="13"/>
      <c r="E288" s="13"/>
      <c r="F288" s="13"/>
      <c r="G288" s="5">
        <f>H288*$H$3+I288*$I$3+J288*$J$3+K288*$K$3+L288*$L$3+M288*$M$3</f>
        <v>-3.5</v>
      </c>
      <c r="H288" s="12">
        <f>IF(LEFT(B$1,1)=RIGHT(B288),-1,0)</f>
        <v>0</v>
      </c>
      <c r="I288" s="12">
        <f>IF(RIGHT(B$1,2)=RIGHT(B288,2),-1,0)</f>
        <v>0</v>
      </c>
      <c r="J288" s="12">
        <f>-ABS($J$2-(LEN(B288)+LEN($B$1)))</f>
        <v>-7</v>
      </c>
      <c r="K288" s="12">
        <f>IF((C288&lt;&gt;"")*(E288&lt;&gt;""),1,0)</f>
        <v>0</v>
      </c>
      <c r="L288" s="12">
        <f>IF((D288&lt;&gt;""),1,0)</f>
        <v>0</v>
      </c>
      <c r="M288" s="12">
        <f>IF((F288&lt;&gt;""),1,0)</f>
        <v>0</v>
      </c>
      <c r="O288" s="4"/>
      <c r="P288" s="4"/>
    </row>
    <row r="289" spans="1:16" ht="12.75">
      <c r="A289" s="7">
        <v>40462</v>
      </c>
      <c r="B289" s="4" t="s">
        <v>283</v>
      </c>
      <c r="C289" s="13"/>
      <c r="D289" s="13"/>
      <c r="E289" s="13"/>
      <c r="F289" s="13"/>
      <c r="G289" s="5">
        <f>H289*$H$3+I289*$I$3+J289*$J$3+K289*$K$3+L289*$L$3+M289*$M$3</f>
        <v>-3.5</v>
      </c>
      <c r="H289" s="12">
        <f>IF(LEFT(B$1,1)=RIGHT(B289),-1,0)</f>
        <v>0</v>
      </c>
      <c r="I289" s="12">
        <f>IF(RIGHT(B$1,2)=RIGHT(B289,2),-1,0)</f>
        <v>0</v>
      </c>
      <c r="J289" s="12">
        <f>-ABS($J$2-(LEN(B289)+LEN($B$1)))</f>
        <v>-7</v>
      </c>
      <c r="K289" s="12">
        <f>IF((C289&lt;&gt;"")*(E289&lt;&gt;""),1,0)</f>
        <v>0</v>
      </c>
      <c r="L289" s="12">
        <f>IF((D289&lt;&gt;""),1,0)</f>
        <v>0</v>
      </c>
      <c r="M289" s="12">
        <f>IF((F289&lt;&gt;""),1,0)</f>
        <v>0</v>
      </c>
      <c r="O289" s="4"/>
      <c r="P289" s="4"/>
    </row>
    <row r="290" spans="1:16" ht="12.75">
      <c r="A290" s="7">
        <v>40463</v>
      </c>
      <c r="B290" s="4" t="s">
        <v>284</v>
      </c>
      <c r="C290" s="13"/>
      <c r="D290" s="13"/>
      <c r="E290" s="13"/>
      <c r="F290" s="13"/>
      <c r="G290" s="5">
        <f>H290*$H$3+I290*$I$3+J290*$J$3+K290*$K$3+L290*$L$3+M290*$M$3</f>
        <v>-3.5</v>
      </c>
      <c r="H290" s="12">
        <f>IF(LEFT(B$1,1)=RIGHT(B290),-1,0)</f>
        <v>0</v>
      </c>
      <c r="I290" s="12">
        <f>IF(RIGHT(B$1,2)=RIGHT(B290,2),-1,0)</f>
        <v>0</v>
      </c>
      <c r="J290" s="12">
        <f>-ABS($J$2-(LEN(B290)+LEN($B$1)))</f>
        <v>-7</v>
      </c>
      <c r="K290" s="12">
        <f>IF((C290&lt;&gt;"")*(E290&lt;&gt;""),1,0)</f>
        <v>0</v>
      </c>
      <c r="L290" s="12">
        <f>IF((D290&lt;&gt;""),1,0)</f>
        <v>0</v>
      </c>
      <c r="M290" s="12">
        <f>IF((F290&lt;&gt;""),1,0)</f>
        <v>0</v>
      </c>
      <c r="O290" s="4"/>
      <c r="P290" s="4"/>
    </row>
    <row r="291" spans="1:16" ht="12.75">
      <c r="A291" s="7">
        <v>40464</v>
      </c>
      <c r="B291" s="4" t="s">
        <v>285</v>
      </c>
      <c r="C291" s="13"/>
      <c r="D291" s="13"/>
      <c r="E291" s="13"/>
      <c r="F291" s="13"/>
      <c r="G291" s="5">
        <f>H291*$H$3+I291*$I$3+J291*$J$3+K291*$K$3+L291*$L$3+M291*$M$3</f>
        <v>-3.5</v>
      </c>
      <c r="H291" s="12">
        <f>IF(LEFT(B$1,1)=RIGHT(B291),-1,0)</f>
        <v>0</v>
      </c>
      <c r="I291" s="12">
        <f>IF(RIGHT(B$1,2)=RIGHT(B291,2),-1,0)</f>
        <v>0</v>
      </c>
      <c r="J291" s="12">
        <f>-ABS($J$2-(LEN(B291)+LEN($B$1)))</f>
        <v>-7</v>
      </c>
      <c r="K291" s="12">
        <f>IF((C291&lt;&gt;"")*(E291&lt;&gt;""),1,0)</f>
        <v>0</v>
      </c>
      <c r="L291" s="12">
        <f>IF((D291&lt;&gt;""),1,0)</f>
        <v>0</v>
      </c>
      <c r="M291" s="12">
        <f>IF((F291&lt;&gt;""),1,0)</f>
        <v>0</v>
      </c>
      <c r="O291" s="4"/>
      <c r="P291" s="4"/>
    </row>
    <row r="292" spans="1:16" ht="12.75">
      <c r="A292" s="7">
        <v>40465</v>
      </c>
      <c r="B292" s="4" t="s">
        <v>286</v>
      </c>
      <c r="C292" s="13"/>
      <c r="D292" s="13"/>
      <c r="E292" s="13"/>
      <c r="F292" s="13"/>
      <c r="G292" s="5">
        <f>H292*$H$3+I292*$I$3+J292*$J$3+K292*$K$3+L292*$L$3+M292*$M$3</f>
        <v>-4</v>
      </c>
      <c r="H292" s="12">
        <f>IF(LEFT(B$1,1)=RIGHT(B292),-1,0)</f>
        <v>0</v>
      </c>
      <c r="I292" s="12">
        <f>IF(RIGHT(B$1,2)=RIGHT(B292,2),-1,0)</f>
        <v>0</v>
      </c>
      <c r="J292" s="12">
        <f>-ABS($J$2-(LEN(B292)+LEN($B$1)))</f>
        <v>-8</v>
      </c>
      <c r="K292" s="12">
        <f>IF((C292&lt;&gt;"")*(E292&lt;&gt;""),1,0)</f>
        <v>0</v>
      </c>
      <c r="L292" s="12">
        <f>IF((D292&lt;&gt;""),1,0)</f>
        <v>0</v>
      </c>
      <c r="M292" s="12">
        <f>IF((F292&lt;&gt;""),1,0)</f>
        <v>0</v>
      </c>
      <c r="O292" s="4"/>
      <c r="P292" s="4"/>
    </row>
    <row r="293" spans="1:16" ht="12.75">
      <c r="A293" s="7">
        <v>40466</v>
      </c>
      <c r="B293" s="4" t="s">
        <v>287</v>
      </c>
      <c r="C293" s="13"/>
      <c r="D293" s="13"/>
      <c r="E293" s="13"/>
      <c r="F293" s="13"/>
      <c r="G293" s="5">
        <f>H293*$H$3+I293*$I$3+J293*$J$3+K293*$K$3+L293*$L$3+M293*$M$3</f>
        <v>-3.5</v>
      </c>
      <c r="H293" s="12">
        <f>IF(LEFT(B$1,1)=RIGHT(B293),-1,0)</f>
        <v>0</v>
      </c>
      <c r="I293" s="12">
        <f>IF(RIGHT(B$1,2)=RIGHT(B293,2),-1,0)</f>
        <v>0</v>
      </c>
      <c r="J293" s="12">
        <f>-ABS($J$2-(LEN(B293)+LEN($B$1)))</f>
        <v>-7</v>
      </c>
      <c r="K293" s="12">
        <f>IF((C293&lt;&gt;"")*(E293&lt;&gt;""),1,0)</f>
        <v>0</v>
      </c>
      <c r="L293" s="12">
        <f>IF((D293&lt;&gt;""),1,0)</f>
        <v>0</v>
      </c>
      <c r="M293" s="12">
        <f>IF((F293&lt;&gt;""),1,0)</f>
        <v>0</v>
      </c>
      <c r="O293" s="4"/>
      <c r="P293" s="4"/>
    </row>
    <row r="294" spans="1:16" ht="12.75">
      <c r="A294" s="7">
        <v>40467</v>
      </c>
      <c r="B294" s="4" t="s">
        <v>288</v>
      </c>
      <c r="C294" s="13"/>
      <c r="D294" s="13"/>
      <c r="E294" s="13"/>
      <c r="F294" s="13"/>
      <c r="G294" s="5">
        <f>H294*$H$3+I294*$I$3+J294*$J$3+K294*$K$3+L294*$L$3+M294*$M$3</f>
        <v>-4</v>
      </c>
      <c r="H294" s="12">
        <f>IF(LEFT(B$1,1)=RIGHT(B294),-1,0)</f>
        <v>0</v>
      </c>
      <c r="I294" s="12">
        <f>IF(RIGHT(B$1,2)=RIGHT(B294,2),-1,0)</f>
        <v>0</v>
      </c>
      <c r="J294" s="12">
        <f>-ABS($J$2-(LEN(B294)+LEN($B$1)))</f>
        <v>-8</v>
      </c>
      <c r="K294" s="12">
        <f>IF((C294&lt;&gt;"")*(E294&lt;&gt;""),1,0)</f>
        <v>0</v>
      </c>
      <c r="L294" s="12">
        <f>IF((D294&lt;&gt;""),1,0)</f>
        <v>0</v>
      </c>
      <c r="M294" s="12">
        <f>IF((F294&lt;&gt;""),1,0)</f>
        <v>0</v>
      </c>
      <c r="O294" s="4"/>
      <c r="P294" s="4"/>
    </row>
    <row r="295" spans="1:16" ht="12.75">
      <c r="A295" s="7">
        <v>40468</v>
      </c>
      <c r="B295" s="4" t="s">
        <v>289</v>
      </c>
      <c r="C295" s="13"/>
      <c r="D295" s="13"/>
      <c r="E295" s="13"/>
      <c r="F295" s="13"/>
      <c r="G295" s="5">
        <f>H295*$H$3+I295*$I$3+J295*$J$3+K295*$K$3+L295*$L$3+M295*$M$3</f>
        <v>-3</v>
      </c>
      <c r="H295" s="12">
        <f>IF(LEFT(B$1,1)=RIGHT(B295),-1,0)</f>
        <v>0</v>
      </c>
      <c r="I295" s="12">
        <f>IF(RIGHT(B$1,2)=RIGHT(B295,2),-1,0)</f>
        <v>0</v>
      </c>
      <c r="J295" s="12">
        <f>-ABS($J$2-(LEN(B295)+LEN($B$1)))</f>
        <v>-6</v>
      </c>
      <c r="K295" s="12">
        <f>IF((C295&lt;&gt;"")*(E295&lt;&gt;""),1,0)</f>
        <v>0</v>
      </c>
      <c r="L295" s="12">
        <f>IF((D295&lt;&gt;""),1,0)</f>
        <v>0</v>
      </c>
      <c r="M295" s="12">
        <f>IF((F295&lt;&gt;""),1,0)</f>
        <v>0</v>
      </c>
      <c r="O295" s="4"/>
      <c r="P295" s="4"/>
    </row>
    <row r="296" spans="1:16" ht="12.75">
      <c r="A296" s="8">
        <v>40469</v>
      </c>
      <c r="B296" s="2" t="s">
        <v>290</v>
      </c>
      <c r="C296" s="14"/>
      <c r="D296" s="14"/>
      <c r="E296" s="14"/>
      <c r="F296" s="14"/>
      <c r="G296" s="5">
        <f>H296*$H$3+I296*$I$3+J296*$J$3+K296*$K$3+L296*$L$3+M296*$M$3</f>
        <v>-4</v>
      </c>
      <c r="H296" s="12">
        <f>IF(LEFT(B$1,1)=RIGHT(B296),-1,0)</f>
        <v>0</v>
      </c>
      <c r="I296" s="12">
        <f>IF(RIGHT(B$1,2)=RIGHT(B296,2),-1,0)</f>
        <v>0</v>
      </c>
      <c r="J296" s="12">
        <f>-ABS($J$2-(LEN(B296)+LEN($B$1)))</f>
        <v>-8</v>
      </c>
      <c r="K296" s="12">
        <f>IF((C296&lt;&gt;"")*(E296&lt;&gt;""),1,0)</f>
        <v>0</v>
      </c>
      <c r="L296" s="12">
        <f>IF((D296&lt;&gt;""),1,0)</f>
        <v>0</v>
      </c>
      <c r="M296" s="12">
        <f>IF((F296&lt;&gt;""),1,0)</f>
        <v>0</v>
      </c>
      <c r="O296" s="4"/>
      <c r="P296" s="4"/>
    </row>
    <row r="297" spans="1:16" ht="12.75">
      <c r="A297" s="8">
        <v>40470</v>
      </c>
      <c r="B297" s="2" t="s">
        <v>291</v>
      </c>
      <c r="C297" s="14"/>
      <c r="D297" s="14"/>
      <c r="E297" s="14"/>
      <c r="F297" s="14"/>
      <c r="G297" s="5">
        <f>H297*$H$3+I297*$I$3+J297*$J$3+K297*$K$3+L297*$L$3+M297*$M$3</f>
        <v>-2.5</v>
      </c>
      <c r="H297" s="12">
        <f>IF(LEFT(B$1,1)=RIGHT(B297),-1,0)</f>
        <v>0</v>
      </c>
      <c r="I297" s="12">
        <f>IF(RIGHT(B$1,2)=RIGHT(B297,2),-1,0)</f>
        <v>0</v>
      </c>
      <c r="J297" s="12">
        <f>-ABS($J$2-(LEN(B297)+LEN($B$1)))</f>
        <v>-5</v>
      </c>
      <c r="K297" s="12">
        <f>IF((C297&lt;&gt;"")*(E297&lt;&gt;""),1,0)</f>
        <v>0</v>
      </c>
      <c r="L297" s="12">
        <f>IF((D297&lt;&gt;""),1,0)</f>
        <v>0</v>
      </c>
      <c r="M297" s="12">
        <f>IF((F297&lt;&gt;""),1,0)</f>
        <v>0</v>
      </c>
      <c r="O297" s="4"/>
      <c r="P297" s="4"/>
    </row>
    <row r="298" spans="1:16" ht="12.75">
      <c r="A298" s="7">
        <v>40471</v>
      </c>
      <c r="B298" s="4" t="s">
        <v>292</v>
      </c>
      <c r="C298" s="13"/>
      <c r="D298" s="13"/>
      <c r="E298" s="13"/>
      <c r="F298" s="13"/>
      <c r="G298" s="5">
        <f>H298*$H$3+I298*$I$3+J298*$J$3+K298*$K$3+L298*$L$3+M298*$M$3</f>
        <v>-2.5</v>
      </c>
      <c r="H298" s="12">
        <f>IF(LEFT(B$1,1)=RIGHT(B298),-1,0)</f>
        <v>0</v>
      </c>
      <c r="I298" s="12">
        <f>IF(RIGHT(B$1,2)=RIGHT(B298,2),-1,0)</f>
        <v>0</v>
      </c>
      <c r="J298" s="12">
        <f>-ABS($J$2-(LEN(B298)+LEN($B$1)))</f>
        <v>-5</v>
      </c>
      <c r="K298" s="12">
        <f>IF((C298&lt;&gt;"")*(E298&lt;&gt;""),1,0)</f>
        <v>0</v>
      </c>
      <c r="L298" s="12">
        <f>IF((D298&lt;&gt;""),1,0)</f>
        <v>0</v>
      </c>
      <c r="M298" s="12">
        <f>IF((F298&lt;&gt;""),1,0)</f>
        <v>0</v>
      </c>
      <c r="O298" s="4"/>
      <c r="P298" s="4"/>
    </row>
    <row r="299" spans="1:16" ht="12.75">
      <c r="A299" s="7">
        <v>40472</v>
      </c>
      <c r="B299" s="4" t="s">
        <v>293</v>
      </c>
      <c r="C299" s="13"/>
      <c r="D299" s="13"/>
      <c r="E299" s="13"/>
      <c r="F299" s="13"/>
      <c r="G299" s="5">
        <f>H299*$H$3+I299*$I$3+J299*$J$3+K299*$K$3+L299*$L$3+M299*$M$3</f>
        <v>-3</v>
      </c>
      <c r="H299" s="12">
        <f>IF(LEFT(B$1,1)=RIGHT(B299),-1,0)</f>
        <v>0</v>
      </c>
      <c r="I299" s="12">
        <f>IF(RIGHT(B$1,2)=RIGHT(B299,2),-1,0)</f>
        <v>0</v>
      </c>
      <c r="J299" s="12">
        <f>-ABS($J$2-(LEN(B299)+LEN($B$1)))</f>
        <v>-6</v>
      </c>
      <c r="K299" s="12">
        <f>IF((C299&lt;&gt;"")*(E299&lt;&gt;""),1,0)</f>
        <v>0</v>
      </c>
      <c r="L299" s="12">
        <f>IF((D299&lt;&gt;""),1,0)</f>
        <v>0</v>
      </c>
      <c r="M299" s="12">
        <f>IF((F299&lt;&gt;""),1,0)</f>
        <v>0</v>
      </c>
      <c r="O299" s="4"/>
      <c r="P299" s="4"/>
    </row>
    <row r="300" spans="1:16" ht="12.75">
      <c r="A300" s="7">
        <v>40473</v>
      </c>
      <c r="B300" s="4" t="s">
        <v>294</v>
      </c>
      <c r="C300" s="13"/>
      <c r="D300" s="13"/>
      <c r="E300" s="13"/>
      <c r="F300" s="13"/>
      <c r="G300" s="5">
        <f>H300*$H$3+I300*$I$3+J300*$J$3+K300*$K$3+L300*$L$3+M300*$M$3</f>
        <v>-3.5</v>
      </c>
      <c r="H300" s="12">
        <f>IF(LEFT(B$1,1)=RIGHT(B300),-1,0)</f>
        <v>0</v>
      </c>
      <c r="I300" s="12">
        <f>IF(RIGHT(B$1,2)=RIGHT(B300,2),-1,0)</f>
        <v>0</v>
      </c>
      <c r="J300" s="12">
        <f>-ABS($J$2-(LEN(B300)+LEN($B$1)))</f>
        <v>-7</v>
      </c>
      <c r="K300" s="12">
        <f>IF((C300&lt;&gt;"")*(E300&lt;&gt;""),1,0)</f>
        <v>0</v>
      </c>
      <c r="L300" s="12">
        <f>IF((D300&lt;&gt;""),1,0)</f>
        <v>0</v>
      </c>
      <c r="M300" s="12">
        <f>IF((F300&lt;&gt;""),1,0)</f>
        <v>0</v>
      </c>
      <c r="O300" s="4"/>
      <c r="P300" s="4"/>
    </row>
    <row r="301" spans="1:13" s="2" customFormat="1" ht="12.75">
      <c r="A301" s="7">
        <v>40474</v>
      </c>
      <c r="B301" s="4" t="s">
        <v>295</v>
      </c>
      <c r="C301" s="13"/>
      <c r="D301" s="13"/>
      <c r="E301" s="13"/>
      <c r="F301" s="13"/>
      <c r="G301" s="5">
        <f>H301*$H$3+I301*$I$3+J301*$J$3+K301*$K$3+L301*$L$3+M301*$M$3</f>
        <v>-3.5</v>
      </c>
      <c r="H301" s="12">
        <f>IF(LEFT(B$1,1)=RIGHT(B301),-1,0)</f>
        <v>0</v>
      </c>
      <c r="I301" s="12">
        <f>IF(RIGHT(B$1,2)=RIGHT(B301,2),-1,0)</f>
        <v>0</v>
      </c>
      <c r="J301" s="12">
        <f>-ABS($J$2-(LEN(B301)+LEN($B$1)))</f>
        <v>-7</v>
      </c>
      <c r="K301" s="12">
        <f>IF((C301&lt;&gt;"")*(E301&lt;&gt;""),1,0)</f>
        <v>0</v>
      </c>
      <c r="L301" s="12">
        <f>IF((D301&lt;&gt;""),1,0)</f>
        <v>0</v>
      </c>
      <c r="M301" s="12">
        <f>IF((F301&lt;&gt;""),1,0)</f>
        <v>0</v>
      </c>
    </row>
    <row r="302" spans="1:13" s="2" customFormat="1" ht="12.75">
      <c r="A302" s="7">
        <v>40475</v>
      </c>
      <c r="B302" s="4" t="s">
        <v>296</v>
      </c>
      <c r="C302" s="13"/>
      <c r="D302" s="13"/>
      <c r="E302" s="13"/>
      <c r="F302" s="13"/>
      <c r="G302" s="5">
        <f>H302*$H$3+I302*$I$3+J302*$J$3+K302*$K$3+L302*$L$3+M302*$M$3</f>
        <v>-4.5</v>
      </c>
      <c r="H302" s="12">
        <f>IF(LEFT(B$1,1)=RIGHT(B302),-1,0)</f>
        <v>0</v>
      </c>
      <c r="I302" s="12">
        <f>IF(RIGHT(B$1,2)=RIGHT(B302,2),-1,0)</f>
        <v>0</v>
      </c>
      <c r="J302" s="12">
        <f>-ABS($J$2-(LEN(B302)+LEN($B$1)))</f>
        <v>-9</v>
      </c>
      <c r="K302" s="12">
        <f>IF((C302&lt;&gt;"")*(E302&lt;&gt;""),1,0)</f>
        <v>0</v>
      </c>
      <c r="L302" s="12">
        <f>IF((D302&lt;&gt;""),1,0)</f>
        <v>0</v>
      </c>
      <c r="M302" s="12">
        <f>IF((F302&lt;&gt;""),1,0)</f>
        <v>0</v>
      </c>
    </row>
    <row r="303" spans="1:16" ht="12.75">
      <c r="A303" s="7">
        <v>40476</v>
      </c>
      <c r="B303" s="4" t="s">
        <v>297</v>
      </c>
      <c r="C303" s="13"/>
      <c r="D303" s="13"/>
      <c r="E303" s="13"/>
      <c r="F303" s="13"/>
      <c r="G303" s="5">
        <f>H303*$H$3+I303*$I$3+J303*$J$3+K303*$K$3+L303*$L$3+M303*$M$3</f>
        <v>-4</v>
      </c>
      <c r="H303" s="12">
        <f>IF(LEFT(B$1,1)=RIGHT(B303),-1,0)</f>
        <v>0</v>
      </c>
      <c r="I303" s="12">
        <f>IF(RIGHT(B$1,2)=RIGHT(B303,2),-1,0)</f>
        <v>0</v>
      </c>
      <c r="J303" s="12">
        <f>-ABS($J$2-(LEN(B303)+LEN($B$1)))</f>
        <v>-8</v>
      </c>
      <c r="K303" s="12">
        <f>IF((C303&lt;&gt;"")*(E303&lt;&gt;""),1,0)</f>
        <v>0</v>
      </c>
      <c r="L303" s="12">
        <f>IF((D303&lt;&gt;""),1,0)</f>
        <v>0</v>
      </c>
      <c r="M303" s="12">
        <f>IF((F303&lt;&gt;""),1,0)</f>
        <v>0</v>
      </c>
      <c r="O303" s="4"/>
      <c r="P303" s="4"/>
    </row>
    <row r="304" spans="1:16" ht="12.75">
      <c r="A304" s="7">
        <v>40477</v>
      </c>
      <c r="B304" s="4" t="s">
        <v>298</v>
      </c>
      <c r="C304" s="13"/>
      <c r="D304" s="13"/>
      <c r="E304" s="13"/>
      <c r="F304" s="13"/>
      <c r="G304" s="5">
        <f>H304*$H$3+I304*$I$3+J304*$J$3+K304*$K$3+L304*$L$3+M304*$M$3</f>
        <v>-4.5</v>
      </c>
      <c r="H304" s="12">
        <f>IF(LEFT(B$1,1)=RIGHT(B304),-1,0)</f>
        <v>0</v>
      </c>
      <c r="I304" s="12">
        <f>IF(RIGHT(B$1,2)=RIGHT(B304,2),-1,0)</f>
        <v>0</v>
      </c>
      <c r="J304" s="12">
        <f>-ABS($J$2-(LEN(B304)+LEN($B$1)))</f>
        <v>-9</v>
      </c>
      <c r="K304" s="12">
        <f>IF((C304&lt;&gt;"")*(E304&lt;&gt;""),1,0)</f>
        <v>0</v>
      </c>
      <c r="L304" s="12">
        <f>IF((D304&lt;&gt;""),1,0)</f>
        <v>0</v>
      </c>
      <c r="M304" s="12">
        <f>IF((F304&lt;&gt;""),1,0)</f>
        <v>0</v>
      </c>
      <c r="O304" s="4"/>
      <c r="P304" s="4"/>
    </row>
    <row r="305" spans="1:16" ht="12.75">
      <c r="A305" s="7">
        <v>40478</v>
      </c>
      <c r="B305" s="4" t="s">
        <v>299</v>
      </c>
      <c r="C305" s="13"/>
      <c r="D305" s="13"/>
      <c r="E305" s="13"/>
      <c r="F305" s="13"/>
      <c r="G305" s="5">
        <f>H305*$H$3+I305*$I$3+J305*$J$3+K305*$K$3+L305*$L$3+M305*$M$3</f>
        <v>-1.5</v>
      </c>
      <c r="H305" s="12">
        <f>IF(LEFT(B$1,1)=RIGHT(B305),-1,0)</f>
        <v>0</v>
      </c>
      <c r="I305" s="12">
        <f>IF(RIGHT(B$1,2)=RIGHT(B305,2),-1,0)</f>
        <v>0</v>
      </c>
      <c r="J305" s="12">
        <f>-ABS($J$2-(LEN(B305)+LEN($B$1)))</f>
        <v>-3</v>
      </c>
      <c r="K305" s="12">
        <f>IF((C305&lt;&gt;"")*(E305&lt;&gt;""),1,0)</f>
        <v>0</v>
      </c>
      <c r="L305" s="12">
        <f>IF((D305&lt;&gt;""),1,0)</f>
        <v>0</v>
      </c>
      <c r="M305" s="12">
        <f>IF((F305&lt;&gt;""),1,0)</f>
        <v>0</v>
      </c>
      <c r="O305" s="4"/>
      <c r="P305" s="4"/>
    </row>
    <row r="306" spans="1:16" ht="12.75">
      <c r="A306" s="7">
        <v>40479</v>
      </c>
      <c r="B306" s="4" t="s">
        <v>300</v>
      </c>
      <c r="C306" s="13"/>
      <c r="D306" s="13"/>
      <c r="E306" s="13"/>
      <c r="F306" s="13"/>
      <c r="G306" s="5">
        <f>H306*$H$3+I306*$I$3+J306*$J$3+K306*$K$3+L306*$L$3+M306*$M$3</f>
        <v>-24.5</v>
      </c>
      <c r="H306" s="12">
        <f>IF(LEFT(B$1,1)=RIGHT(B306),-1,0)</f>
        <v>0</v>
      </c>
      <c r="I306" s="12">
        <f>IF(RIGHT(B$1,2)=RIGHT(B306,2),-1,0)</f>
        <v>0</v>
      </c>
      <c r="J306" s="12">
        <f>-ABS($J$2-(LEN(B306)+LEN($B$1)))</f>
        <v>-49</v>
      </c>
      <c r="K306" s="12">
        <f>IF((C306&lt;&gt;"")*(E306&lt;&gt;""),1,0)</f>
        <v>0</v>
      </c>
      <c r="L306" s="12">
        <f>IF((D306&lt;&gt;""),1,0)</f>
        <v>0</v>
      </c>
      <c r="M306" s="12">
        <f>IF((F306&lt;&gt;""),1,0)</f>
        <v>0</v>
      </c>
      <c r="O306" s="4"/>
      <c r="P306" s="4"/>
    </row>
    <row r="307" spans="1:16" ht="12.75">
      <c r="A307" s="7">
        <v>40480</v>
      </c>
      <c r="B307" s="4" t="s">
        <v>301</v>
      </c>
      <c r="C307" s="13"/>
      <c r="D307" s="13"/>
      <c r="E307" s="13"/>
      <c r="F307" s="13"/>
      <c r="G307" s="5">
        <f>H307*$H$3+I307*$I$3+J307*$J$3+K307*$K$3+L307*$L$3+M307*$M$3</f>
        <v>-3.5</v>
      </c>
      <c r="H307" s="12">
        <f>IF(LEFT(B$1,1)=RIGHT(B307),-1,0)</f>
        <v>0</v>
      </c>
      <c r="I307" s="12">
        <f>IF(RIGHT(B$1,2)=RIGHT(B307,2),-1,0)</f>
        <v>0</v>
      </c>
      <c r="J307" s="12">
        <f>-ABS($J$2-(LEN(B307)+LEN($B$1)))</f>
        <v>-7</v>
      </c>
      <c r="K307" s="12">
        <f>IF((C307&lt;&gt;"")*(E307&lt;&gt;""),1,0)</f>
        <v>0</v>
      </c>
      <c r="L307" s="12">
        <f>IF((D307&lt;&gt;""),1,0)</f>
        <v>0</v>
      </c>
      <c r="M307" s="12">
        <f>IF((F307&lt;&gt;""),1,0)</f>
        <v>0</v>
      </c>
      <c r="O307" s="4"/>
      <c r="P307" s="4"/>
    </row>
    <row r="308" spans="1:16" ht="12.75">
      <c r="A308" s="7">
        <v>40481</v>
      </c>
      <c r="B308" s="4" t="s">
        <v>302</v>
      </c>
      <c r="C308" s="13"/>
      <c r="D308" s="13"/>
      <c r="E308" s="13"/>
      <c r="F308" s="13"/>
      <c r="G308" s="5">
        <f>H308*$H$3+I308*$I$3+J308*$J$3+K308*$K$3+L308*$L$3+M308*$M$3</f>
        <v>-3.5</v>
      </c>
      <c r="H308" s="12">
        <f>IF(LEFT(B$1,1)=RIGHT(B308),-1,0)</f>
        <v>0</v>
      </c>
      <c r="I308" s="12">
        <f>IF(RIGHT(B$1,2)=RIGHT(B308,2),-1,0)</f>
        <v>0</v>
      </c>
      <c r="J308" s="12">
        <f>-ABS($J$2-(LEN(B308)+LEN($B$1)))</f>
        <v>-7</v>
      </c>
      <c r="K308" s="12">
        <f>IF((C308&lt;&gt;"")*(E308&lt;&gt;""),1,0)</f>
        <v>0</v>
      </c>
      <c r="L308" s="12">
        <f>IF((D308&lt;&gt;""),1,0)</f>
        <v>0</v>
      </c>
      <c r="M308" s="12">
        <f>IF((F308&lt;&gt;""),1,0)</f>
        <v>0</v>
      </c>
      <c r="O308" s="4"/>
      <c r="P308" s="4"/>
    </row>
    <row r="309" spans="1:16" ht="12.75">
      <c r="A309" s="7">
        <v>40482</v>
      </c>
      <c r="B309" s="4" t="s">
        <v>303</v>
      </c>
      <c r="C309" s="13"/>
      <c r="D309" s="13"/>
      <c r="E309" s="13"/>
      <c r="F309" s="13"/>
      <c r="G309" s="5">
        <f>H309*$H$3+I309*$I$3+J309*$J$3+K309*$K$3+L309*$L$3+M309*$M$3</f>
        <v>-2.5</v>
      </c>
      <c r="H309" s="12">
        <f>IF(LEFT(B$1,1)=RIGHT(B309),-1,0)</f>
        <v>0</v>
      </c>
      <c r="I309" s="12">
        <f>IF(RIGHT(B$1,2)=RIGHT(B309,2),-1,0)</f>
        <v>0</v>
      </c>
      <c r="J309" s="12">
        <f>-ABS($J$2-(LEN(B309)+LEN($B$1)))</f>
        <v>-5</v>
      </c>
      <c r="K309" s="12">
        <f>IF((C309&lt;&gt;"")*(E309&lt;&gt;""),1,0)</f>
        <v>0</v>
      </c>
      <c r="L309" s="12">
        <f>IF((D309&lt;&gt;""),1,0)</f>
        <v>0</v>
      </c>
      <c r="M309" s="12">
        <f>IF((F309&lt;&gt;""),1,0)</f>
        <v>0</v>
      </c>
      <c r="O309" s="4"/>
      <c r="P309" s="4"/>
    </row>
    <row r="310" spans="1:16" ht="12.75">
      <c r="A310" s="7">
        <v>40483</v>
      </c>
      <c r="B310" s="4" t="s">
        <v>304</v>
      </c>
      <c r="C310" s="13"/>
      <c r="D310" s="13"/>
      <c r="E310" s="13"/>
      <c r="F310" s="13"/>
      <c r="G310" s="5">
        <f>H310*$H$3+I310*$I$3+J310*$J$3+K310*$K$3+L310*$L$3+M310*$M$3</f>
        <v>-4</v>
      </c>
      <c r="H310" s="12">
        <f>IF(LEFT(B$1,1)=RIGHT(B310),-1,0)</f>
        <v>0</v>
      </c>
      <c r="I310" s="12">
        <f>IF(RIGHT(B$1,2)=RIGHT(B310,2),-1,0)</f>
        <v>0</v>
      </c>
      <c r="J310" s="12">
        <f>-ABS($J$2-(LEN(B310)+LEN($B$1)))</f>
        <v>-8</v>
      </c>
      <c r="K310" s="12">
        <f>IF((C310&lt;&gt;"")*(E310&lt;&gt;""),1,0)</f>
        <v>0</v>
      </c>
      <c r="L310" s="12">
        <f>IF((D310&lt;&gt;""),1,0)</f>
        <v>0</v>
      </c>
      <c r="M310" s="12">
        <f>IF((F310&lt;&gt;""),1,0)</f>
        <v>0</v>
      </c>
      <c r="O310" s="4"/>
      <c r="P310" s="4"/>
    </row>
    <row r="311" spans="1:16" ht="12.75">
      <c r="A311" s="7">
        <v>40484</v>
      </c>
      <c r="B311" s="4" t="s">
        <v>305</v>
      </c>
      <c r="C311" s="13"/>
      <c r="D311" s="13"/>
      <c r="E311" s="13"/>
      <c r="F311" s="13"/>
      <c r="G311" s="5">
        <f>H311*$H$3+I311*$I$3+J311*$J$3+K311*$K$3+L311*$L$3+M311*$M$3</f>
        <v>-2</v>
      </c>
      <c r="H311" s="12">
        <f>IF(LEFT(B$1,1)=RIGHT(B311),-1,0)</f>
        <v>0</v>
      </c>
      <c r="I311" s="12">
        <f>IF(RIGHT(B$1,2)=RIGHT(B311,2),-1,0)</f>
        <v>0</v>
      </c>
      <c r="J311" s="12">
        <f>-ABS($J$2-(LEN(B311)+LEN($B$1)))</f>
        <v>-4</v>
      </c>
      <c r="K311" s="12">
        <f>IF((C311&lt;&gt;"")*(E311&lt;&gt;""),1,0)</f>
        <v>0</v>
      </c>
      <c r="L311" s="12">
        <f>IF((D311&lt;&gt;""),1,0)</f>
        <v>0</v>
      </c>
      <c r="M311" s="12">
        <f>IF((F311&lt;&gt;""),1,0)</f>
        <v>0</v>
      </c>
      <c r="O311" s="4"/>
      <c r="P311" s="4"/>
    </row>
    <row r="312" spans="1:16" ht="12.75">
      <c r="A312" s="7">
        <v>40485</v>
      </c>
      <c r="B312" s="4" t="s">
        <v>306</v>
      </c>
      <c r="C312" s="13"/>
      <c r="D312" s="13"/>
      <c r="E312" s="13"/>
      <c r="F312" s="13"/>
      <c r="G312" s="5">
        <f>H312*$H$3+I312*$I$3+J312*$J$3+K312*$K$3+L312*$L$3+M312*$M$3</f>
        <v>-3.5</v>
      </c>
      <c r="H312" s="12">
        <f>IF(LEFT(B$1,1)=RIGHT(B312),-1,0)</f>
        <v>0</v>
      </c>
      <c r="I312" s="12">
        <f>IF(RIGHT(B$1,2)=RIGHT(B312,2),-1,0)</f>
        <v>0</v>
      </c>
      <c r="J312" s="12">
        <f>-ABS($J$2-(LEN(B312)+LEN($B$1)))</f>
        <v>-7</v>
      </c>
      <c r="K312" s="12">
        <f>IF((C312&lt;&gt;"")*(E312&lt;&gt;""),1,0)</f>
        <v>0</v>
      </c>
      <c r="L312" s="12">
        <f>IF((D312&lt;&gt;""),1,0)</f>
        <v>0</v>
      </c>
      <c r="M312" s="12">
        <f>IF((F312&lt;&gt;""),1,0)</f>
        <v>0</v>
      </c>
      <c r="O312" s="4"/>
      <c r="P312" s="4"/>
    </row>
    <row r="313" spans="1:16" ht="12.75">
      <c r="A313" s="7">
        <v>40486</v>
      </c>
      <c r="B313" s="4" t="s">
        <v>307</v>
      </c>
      <c r="C313" s="13"/>
      <c r="D313" s="13"/>
      <c r="E313" s="13"/>
      <c r="F313" s="13"/>
      <c r="G313" s="5">
        <f>H313*$H$3+I313*$I$3+J313*$J$3+K313*$K$3+L313*$L$3+M313*$M$3</f>
        <v>-4</v>
      </c>
      <c r="H313" s="12">
        <f>IF(LEFT(B$1,1)=RIGHT(B313),-1,0)</f>
        <v>0</v>
      </c>
      <c r="I313" s="12">
        <f>IF(RIGHT(B$1,2)=RIGHT(B313,2),-1,0)</f>
        <v>0</v>
      </c>
      <c r="J313" s="12">
        <f>-ABS($J$2-(LEN(B313)+LEN($B$1)))</f>
        <v>-8</v>
      </c>
      <c r="K313" s="12">
        <f>IF((C313&lt;&gt;"")*(E313&lt;&gt;""),1,0)</f>
        <v>0</v>
      </c>
      <c r="L313" s="12">
        <f>IF((D313&lt;&gt;""),1,0)</f>
        <v>0</v>
      </c>
      <c r="M313" s="12">
        <f>IF((F313&lt;&gt;""),1,0)</f>
        <v>0</v>
      </c>
      <c r="O313" s="4"/>
      <c r="P313" s="4"/>
    </row>
    <row r="314" spans="1:16" ht="12.75">
      <c r="A314" s="7">
        <v>40487</v>
      </c>
      <c r="B314" s="4" t="s">
        <v>308</v>
      </c>
      <c r="C314" s="13"/>
      <c r="D314" s="13"/>
      <c r="E314" s="13"/>
      <c r="F314" s="13"/>
      <c r="G314" s="5">
        <f>H314*$H$3+I314*$I$3+J314*$J$3+K314*$K$3+L314*$L$3+M314*$M$3</f>
        <v>-3.5</v>
      </c>
      <c r="H314" s="12">
        <f>IF(LEFT(B$1,1)=RIGHT(B314),-1,0)</f>
        <v>0</v>
      </c>
      <c r="I314" s="12">
        <f>IF(RIGHT(B$1,2)=RIGHT(B314,2),-1,0)</f>
        <v>0</v>
      </c>
      <c r="J314" s="12">
        <f>-ABS($J$2-(LEN(B314)+LEN($B$1)))</f>
        <v>-7</v>
      </c>
      <c r="K314" s="12">
        <f>IF((C314&lt;&gt;"")*(E314&lt;&gt;""),1,0)</f>
        <v>0</v>
      </c>
      <c r="L314" s="12">
        <f>IF((D314&lt;&gt;""),1,0)</f>
        <v>0</v>
      </c>
      <c r="M314" s="12">
        <f>IF((F314&lt;&gt;""),1,0)</f>
        <v>0</v>
      </c>
      <c r="O314" s="4"/>
      <c r="P314" s="4"/>
    </row>
    <row r="315" spans="1:16" ht="12.75">
      <c r="A315" s="7">
        <v>40488</v>
      </c>
      <c r="B315" s="4" t="s">
        <v>309</v>
      </c>
      <c r="C315" s="13"/>
      <c r="D315" s="13"/>
      <c r="E315" s="13"/>
      <c r="F315" s="13"/>
      <c r="G315" s="5">
        <f>H315*$H$3+I315*$I$3+J315*$J$3+K315*$K$3+L315*$L$3+M315*$M$3</f>
        <v>-3.5</v>
      </c>
      <c r="H315" s="12">
        <f>IF(LEFT(B$1,1)=RIGHT(B315),-1,0)</f>
        <v>0</v>
      </c>
      <c r="I315" s="12">
        <f>IF(RIGHT(B$1,2)=RIGHT(B315,2),-1,0)</f>
        <v>0</v>
      </c>
      <c r="J315" s="12">
        <f>-ABS($J$2-(LEN(B315)+LEN($B$1)))</f>
        <v>-7</v>
      </c>
      <c r="K315" s="12">
        <f>IF((C315&lt;&gt;"")*(E315&lt;&gt;""),1,0)</f>
        <v>0</v>
      </c>
      <c r="L315" s="12">
        <f>IF((D315&lt;&gt;""),1,0)</f>
        <v>0</v>
      </c>
      <c r="M315" s="12">
        <f>IF((F315&lt;&gt;""),1,0)</f>
        <v>0</v>
      </c>
      <c r="O315" s="4"/>
      <c r="P315" s="4"/>
    </row>
    <row r="316" spans="1:16" ht="12.75">
      <c r="A316" s="7">
        <v>40489</v>
      </c>
      <c r="B316" s="4" t="s">
        <v>310</v>
      </c>
      <c r="C316" s="13"/>
      <c r="D316" s="13"/>
      <c r="E316" s="13"/>
      <c r="F316" s="13"/>
      <c r="G316" s="5">
        <f>H316*$H$3+I316*$I$3+J316*$J$3+K316*$K$3+L316*$L$3+M316*$M$3</f>
        <v>-0.5</v>
      </c>
      <c r="H316" s="12">
        <f>IF(LEFT(B$1,1)=RIGHT(B316),-1,0)</f>
        <v>0</v>
      </c>
      <c r="I316" s="12">
        <f>IF(RIGHT(B$1,2)=RIGHT(B316,2),-1,0)</f>
        <v>0</v>
      </c>
      <c r="J316" s="12">
        <f>-ABS($J$2-(LEN(B316)+LEN($B$1)))</f>
        <v>-1</v>
      </c>
      <c r="K316" s="12">
        <f>IF((C316&lt;&gt;"")*(E316&lt;&gt;""),1,0)</f>
        <v>0</v>
      </c>
      <c r="L316" s="12">
        <f>IF((D316&lt;&gt;""),1,0)</f>
        <v>0</v>
      </c>
      <c r="M316" s="12">
        <f>IF((F316&lt;&gt;""),1,0)</f>
        <v>0</v>
      </c>
      <c r="O316" s="4"/>
      <c r="P316" s="4"/>
    </row>
    <row r="317" spans="1:16" ht="12.75">
      <c r="A317" s="7">
        <v>40490</v>
      </c>
      <c r="B317" s="4" t="s">
        <v>311</v>
      </c>
      <c r="C317" s="13"/>
      <c r="D317" s="13"/>
      <c r="E317" s="13"/>
      <c r="F317" s="13"/>
      <c r="G317" s="5">
        <f>H317*$H$3+I317*$I$3+J317*$J$3+K317*$K$3+L317*$L$3+M317*$M$3</f>
        <v>-3</v>
      </c>
      <c r="H317" s="12">
        <f>IF(LEFT(B$1,1)=RIGHT(B317),-1,0)</f>
        <v>0</v>
      </c>
      <c r="I317" s="12">
        <f>IF(RIGHT(B$1,2)=RIGHT(B317,2),-1,0)</f>
        <v>0</v>
      </c>
      <c r="J317" s="12">
        <f>-ABS($J$2-(LEN(B317)+LEN($B$1)))</f>
        <v>-6</v>
      </c>
      <c r="K317" s="12">
        <f>IF((C317&lt;&gt;"")*(E317&lt;&gt;""),1,0)</f>
        <v>0</v>
      </c>
      <c r="L317" s="12">
        <f>IF((D317&lt;&gt;""),1,0)</f>
        <v>0</v>
      </c>
      <c r="M317" s="12">
        <f>IF((F317&lt;&gt;""),1,0)</f>
        <v>0</v>
      </c>
      <c r="O317" s="4"/>
      <c r="P317" s="4"/>
    </row>
    <row r="318" spans="1:16" ht="12.75">
      <c r="A318" s="7">
        <v>40491</v>
      </c>
      <c r="B318" s="4" t="s">
        <v>312</v>
      </c>
      <c r="C318" s="13"/>
      <c r="D318" s="13"/>
      <c r="E318" s="13"/>
      <c r="F318" s="13"/>
      <c r="G318" s="5">
        <f>H318*$H$3+I318*$I$3+J318*$J$3+K318*$K$3+L318*$L$3+M318*$M$3</f>
        <v>-3.5</v>
      </c>
      <c r="H318" s="12">
        <f>IF(LEFT(B$1,1)=RIGHT(B318),-1,0)</f>
        <v>0</v>
      </c>
      <c r="I318" s="12">
        <f>IF(RIGHT(B$1,2)=RIGHT(B318,2),-1,0)</f>
        <v>0</v>
      </c>
      <c r="J318" s="12">
        <f>-ABS($J$2-(LEN(B318)+LEN($B$1)))</f>
        <v>-7</v>
      </c>
      <c r="K318" s="12">
        <f>IF((C318&lt;&gt;"")*(E318&lt;&gt;""),1,0)</f>
        <v>0</v>
      </c>
      <c r="L318" s="12">
        <f>IF((D318&lt;&gt;""),1,0)</f>
        <v>0</v>
      </c>
      <c r="M318" s="12">
        <f>IF((F318&lt;&gt;""),1,0)</f>
        <v>0</v>
      </c>
      <c r="O318" s="4"/>
      <c r="P318" s="4"/>
    </row>
    <row r="319" spans="1:16" ht="12.75">
      <c r="A319" s="7">
        <v>40492</v>
      </c>
      <c r="B319" s="4" t="s">
        <v>313</v>
      </c>
      <c r="C319" s="13"/>
      <c r="D319" s="13"/>
      <c r="E319" s="13"/>
      <c r="F319" s="13"/>
      <c r="G319" s="5">
        <f>H319*$H$3+I319*$I$3+J319*$J$3+K319*$K$3+L319*$L$3+M319*$M$3</f>
        <v>-4</v>
      </c>
      <c r="H319" s="12">
        <f>IF(LEFT(B$1,1)=RIGHT(B319),-1,0)</f>
        <v>0</v>
      </c>
      <c r="I319" s="12">
        <f>IF(RIGHT(B$1,2)=RIGHT(B319,2),-1,0)</f>
        <v>0</v>
      </c>
      <c r="J319" s="12">
        <f>-ABS($J$2-(LEN(B319)+LEN($B$1)))</f>
        <v>-8</v>
      </c>
      <c r="K319" s="12">
        <f>IF((C319&lt;&gt;"")*(E319&lt;&gt;""),1,0)</f>
        <v>0</v>
      </c>
      <c r="L319" s="12">
        <f>IF((D319&lt;&gt;""),1,0)</f>
        <v>0</v>
      </c>
      <c r="M319" s="12">
        <f>IF((F319&lt;&gt;""),1,0)</f>
        <v>0</v>
      </c>
      <c r="O319" s="4"/>
      <c r="P319" s="4"/>
    </row>
    <row r="320" spans="1:16" ht="12.75">
      <c r="A320" s="8">
        <v>40493</v>
      </c>
      <c r="B320" s="2" t="s">
        <v>314</v>
      </c>
      <c r="C320" s="14"/>
      <c r="D320" s="14"/>
      <c r="E320" s="14"/>
      <c r="F320" s="14"/>
      <c r="G320" s="5">
        <f>H320*$H$3+I320*$I$3+J320*$J$3+K320*$K$3+L320*$L$3+M320*$M$3</f>
        <v>-3.5</v>
      </c>
      <c r="H320" s="12">
        <f>IF(LEFT(B$1,1)=RIGHT(B320),-1,0)</f>
        <v>0</v>
      </c>
      <c r="I320" s="12">
        <f>IF(RIGHT(B$1,2)=RIGHT(B320,2),-1,0)</f>
        <v>0</v>
      </c>
      <c r="J320" s="12">
        <f>-ABS($J$2-(LEN(B320)+LEN($B$1)))</f>
        <v>-7</v>
      </c>
      <c r="K320" s="12">
        <f>IF((C320&lt;&gt;"")*(E320&lt;&gt;""),1,0)</f>
        <v>0</v>
      </c>
      <c r="L320" s="12">
        <f>IF((D320&lt;&gt;""),1,0)</f>
        <v>0</v>
      </c>
      <c r="M320" s="12">
        <f>IF((F320&lt;&gt;""),1,0)</f>
        <v>0</v>
      </c>
      <c r="O320" s="4"/>
      <c r="P320" s="4"/>
    </row>
    <row r="321" spans="1:16" ht="12.75">
      <c r="A321" s="7">
        <v>40494</v>
      </c>
      <c r="B321" s="4" t="s">
        <v>315</v>
      </c>
      <c r="C321" s="13"/>
      <c r="D321" s="13"/>
      <c r="E321" s="13"/>
      <c r="F321" s="13"/>
      <c r="G321" s="5">
        <f>H321*$H$3+I321*$I$3+J321*$J$3+K321*$K$3+L321*$L$3+M321*$M$3</f>
        <v>-2.5</v>
      </c>
      <c r="H321" s="12">
        <f>IF(LEFT(B$1,1)=RIGHT(B321),-1,0)</f>
        <v>0</v>
      </c>
      <c r="I321" s="12">
        <f>IF(RIGHT(B$1,2)=RIGHT(B321,2),-1,0)</f>
        <v>0</v>
      </c>
      <c r="J321" s="12">
        <f>-ABS($J$2-(LEN(B321)+LEN($B$1)))</f>
        <v>-5</v>
      </c>
      <c r="K321" s="12">
        <f>IF((C321&lt;&gt;"")*(E321&lt;&gt;""),1,0)</f>
        <v>0</v>
      </c>
      <c r="L321" s="12">
        <f>IF((D321&lt;&gt;""),1,0)</f>
        <v>0</v>
      </c>
      <c r="M321" s="12">
        <f>IF((F321&lt;&gt;""),1,0)</f>
        <v>0</v>
      </c>
      <c r="O321" s="4"/>
      <c r="P321" s="4"/>
    </row>
    <row r="322" spans="1:16" ht="12.75">
      <c r="A322" s="7">
        <v>40495</v>
      </c>
      <c r="B322" s="4" t="s">
        <v>316</v>
      </c>
      <c r="C322" s="13"/>
      <c r="D322" s="13"/>
      <c r="E322" s="13"/>
      <c r="F322" s="13"/>
      <c r="G322" s="5">
        <f>H322*$H$3+I322*$I$3+J322*$J$3+K322*$K$3+L322*$L$3+M322*$M$3</f>
        <v>-4</v>
      </c>
      <c r="H322" s="12">
        <f>IF(LEFT(B$1,1)=RIGHT(B322),-1,0)</f>
        <v>0</v>
      </c>
      <c r="I322" s="12">
        <f>IF(RIGHT(B$1,2)=RIGHT(B322,2),-1,0)</f>
        <v>0</v>
      </c>
      <c r="J322" s="12">
        <f>-ABS($J$2-(LEN(B322)+LEN($B$1)))</f>
        <v>-8</v>
      </c>
      <c r="K322" s="12">
        <f>IF((C322&lt;&gt;"")*(E322&lt;&gt;""),1,0)</f>
        <v>0</v>
      </c>
      <c r="L322" s="12">
        <f>IF((D322&lt;&gt;""),1,0)</f>
        <v>0</v>
      </c>
      <c r="M322" s="12">
        <f>IF((F322&lt;&gt;""),1,0)</f>
        <v>0</v>
      </c>
      <c r="O322" s="4"/>
      <c r="P322" s="4"/>
    </row>
    <row r="323" spans="1:16" ht="12.75">
      <c r="A323" s="7">
        <v>40496</v>
      </c>
      <c r="B323" s="4" t="s">
        <v>317</v>
      </c>
      <c r="C323" s="13"/>
      <c r="D323" s="13"/>
      <c r="E323" s="13"/>
      <c r="F323" s="13"/>
      <c r="G323" s="5">
        <f>H323*$H$3+I323*$I$3+J323*$J$3+K323*$K$3+L323*$L$3+M323*$M$3</f>
        <v>-4.5</v>
      </c>
      <c r="H323" s="12">
        <f>IF(LEFT(B$1,1)=RIGHT(B323),-1,0)</f>
        <v>0</v>
      </c>
      <c r="I323" s="12">
        <f>IF(RIGHT(B$1,2)=RIGHT(B323,2),-1,0)</f>
        <v>0</v>
      </c>
      <c r="J323" s="12">
        <f>-ABS($J$2-(LEN(B323)+LEN($B$1)))</f>
        <v>-9</v>
      </c>
      <c r="K323" s="12">
        <f>IF((C323&lt;&gt;"")*(E323&lt;&gt;""),1,0)</f>
        <v>0</v>
      </c>
      <c r="L323" s="12">
        <f>IF((D323&lt;&gt;""),1,0)</f>
        <v>0</v>
      </c>
      <c r="M323" s="12">
        <f>IF((F323&lt;&gt;""),1,0)</f>
        <v>0</v>
      </c>
      <c r="O323" s="4"/>
      <c r="P323" s="4"/>
    </row>
    <row r="324" spans="1:16" ht="12.75">
      <c r="A324" s="7">
        <v>40497</v>
      </c>
      <c r="B324" s="4" t="s">
        <v>318</v>
      </c>
      <c r="C324" s="13"/>
      <c r="D324" s="13"/>
      <c r="E324" s="13"/>
      <c r="F324" s="13"/>
      <c r="G324" s="5">
        <f>H324*$H$3+I324*$I$3+J324*$J$3+K324*$K$3+L324*$L$3+M324*$M$3</f>
        <v>-3</v>
      </c>
      <c r="H324" s="12">
        <f>IF(LEFT(B$1,1)=RIGHT(B324),-1,0)</f>
        <v>0</v>
      </c>
      <c r="I324" s="12">
        <f>IF(RIGHT(B$1,2)=RIGHT(B324,2),-1,0)</f>
        <v>0</v>
      </c>
      <c r="J324" s="12">
        <f>-ABS($J$2-(LEN(B324)+LEN($B$1)))</f>
        <v>-6</v>
      </c>
      <c r="K324" s="12">
        <f>IF((C324&lt;&gt;"")*(E324&lt;&gt;""),1,0)</f>
        <v>0</v>
      </c>
      <c r="L324" s="12">
        <f>IF((D324&lt;&gt;""),1,0)</f>
        <v>0</v>
      </c>
      <c r="M324" s="12">
        <f>IF((F324&lt;&gt;""),1,0)</f>
        <v>0</v>
      </c>
      <c r="O324" s="4"/>
      <c r="P324" s="4"/>
    </row>
    <row r="325" spans="1:13" s="2" customFormat="1" ht="12.75">
      <c r="A325" s="7">
        <v>40498</v>
      </c>
      <c r="B325" s="4" t="s">
        <v>319</v>
      </c>
      <c r="C325" s="13"/>
      <c r="D325" s="13"/>
      <c r="E325" s="13"/>
      <c r="F325" s="13"/>
      <c r="G325" s="5">
        <f>H325*$H$3+I325*$I$3+J325*$J$3+K325*$K$3+L325*$L$3+M325*$M$3</f>
        <v>-4</v>
      </c>
      <c r="H325" s="12">
        <f>IF(LEFT(B$1,1)=RIGHT(B325),-1,0)</f>
        <v>0</v>
      </c>
      <c r="I325" s="12">
        <f>IF(RIGHT(B$1,2)=RIGHT(B325,2),-1,0)</f>
        <v>0</v>
      </c>
      <c r="J325" s="12">
        <f>-ABS($J$2-(LEN(B325)+LEN($B$1)))</f>
        <v>-8</v>
      </c>
      <c r="K325" s="12">
        <f>IF((C325&lt;&gt;"")*(E325&lt;&gt;""),1,0)</f>
        <v>0</v>
      </c>
      <c r="L325" s="12">
        <f>IF((D325&lt;&gt;""),1,0)</f>
        <v>0</v>
      </c>
      <c r="M325" s="12">
        <f>IF((F325&lt;&gt;""),1,0)</f>
        <v>0</v>
      </c>
    </row>
    <row r="326" spans="1:16" ht="12.75">
      <c r="A326" s="7">
        <v>40499</v>
      </c>
      <c r="B326" s="4" t="s">
        <v>320</v>
      </c>
      <c r="C326" s="13"/>
      <c r="D326" s="13"/>
      <c r="E326" s="13"/>
      <c r="F326" s="13"/>
      <c r="G326" s="5">
        <f>H326*$H$3+I326*$I$3+J326*$J$3+K326*$K$3+L326*$L$3+M326*$M$3</f>
        <v>-22</v>
      </c>
      <c r="H326" s="12">
        <f>IF(LEFT(B$1,1)=RIGHT(B326),-1,0)</f>
        <v>0</v>
      </c>
      <c r="I326" s="12">
        <f>IF(RIGHT(B$1,2)=RIGHT(B326,2),-1,0)</f>
        <v>0</v>
      </c>
      <c r="J326" s="12">
        <f>-ABS($J$2-(LEN(B326)+LEN($B$1)))</f>
        <v>-44</v>
      </c>
      <c r="K326" s="12">
        <f>IF((C326&lt;&gt;"")*(E326&lt;&gt;""),1,0)</f>
        <v>0</v>
      </c>
      <c r="L326" s="12">
        <f>IF((D326&lt;&gt;""),1,0)</f>
        <v>0</v>
      </c>
      <c r="M326" s="12">
        <f>IF((F326&lt;&gt;""),1,0)</f>
        <v>0</v>
      </c>
      <c r="O326" s="4"/>
      <c r="P326" s="4"/>
    </row>
    <row r="327" spans="1:16" ht="12.75">
      <c r="A327" s="7">
        <v>40500</v>
      </c>
      <c r="B327" s="4" t="s">
        <v>321</v>
      </c>
      <c r="C327" s="13"/>
      <c r="D327" s="13"/>
      <c r="E327" s="13"/>
      <c r="F327" s="13"/>
      <c r="G327" s="5">
        <f>H327*$H$3+I327*$I$3+J327*$J$3+K327*$K$3+L327*$L$3+M327*$M$3</f>
        <v>-3.5</v>
      </c>
      <c r="H327" s="12">
        <f>IF(LEFT(B$1,1)=RIGHT(B327),-1,0)</f>
        <v>0</v>
      </c>
      <c r="I327" s="12">
        <f>IF(RIGHT(B$1,2)=RIGHT(B327,2),-1,0)</f>
        <v>0</v>
      </c>
      <c r="J327" s="12">
        <f>-ABS($J$2-(LEN(B327)+LEN($B$1)))</f>
        <v>-7</v>
      </c>
      <c r="K327" s="12">
        <f>IF((C327&lt;&gt;"")*(E327&lt;&gt;""),1,0)</f>
        <v>0</v>
      </c>
      <c r="L327" s="12">
        <f>IF((D327&lt;&gt;""),1,0)</f>
        <v>0</v>
      </c>
      <c r="M327" s="12">
        <f>IF((F327&lt;&gt;""),1,0)</f>
        <v>0</v>
      </c>
      <c r="O327" s="4"/>
      <c r="P327" s="4"/>
    </row>
    <row r="328" spans="1:16" ht="12.75">
      <c r="A328" s="7">
        <v>40501</v>
      </c>
      <c r="B328" s="4" t="s">
        <v>322</v>
      </c>
      <c r="C328" s="13"/>
      <c r="D328" s="13"/>
      <c r="E328" s="13"/>
      <c r="F328" s="13"/>
      <c r="G328" s="5">
        <f>H328*$H$3+I328*$I$3+J328*$J$3+K328*$K$3+L328*$L$3+M328*$M$3</f>
        <v>-3</v>
      </c>
      <c r="H328" s="12">
        <f>IF(LEFT(B$1,1)=RIGHT(B328),-1,0)</f>
        <v>0</v>
      </c>
      <c r="I328" s="12">
        <f>IF(RIGHT(B$1,2)=RIGHT(B328,2),-1,0)</f>
        <v>0</v>
      </c>
      <c r="J328" s="12">
        <f>-ABS($J$2-(LEN(B328)+LEN($B$1)))</f>
        <v>-6</v>
      </c>
      <c r="K328" s="12">
        <f>IF((C328&lt;&gt;"")*(E328&lt;&gt;""),1,0)</f>
        <v>0</v>
      </c>
      <c r="L328" s="12">
        <f>IF((D328&lt;&gt;""),1,0)</f>
        <v>0</v>
      </c>
      <c r="M328" s="12">
        <f>IF((F328&lt;&gt;""),1,0)</f>
        <v>0</v>
      </c>
      <c r="O328" s="4"/>
      <c r="P328" s="4"/>
    </row>
    <row r="329" spans="1:16" ht="12.75">
      <c r="A329" s="7">
        <v>40502</v>
      </c>
      <c r="B329" s="4" t="s">
        <v>323</v>
      </c>
      <c r="C329" s="13"/>
      <c r="D329" s="13"/>
      <c r="E329" s="13"/>
      <c r="F329" s="13"/>
      <c r="G329" s="5">
        <f>H329*$H$3+I329*$I$3+J329*$J$3+K329*$K$3+L329*$L$3+M329*$M$3</f>
        <v>-3.5</v>
      </c>
      <c r="H329" s="12">
        <f>IF(LEFT(B$1,1)=RIGHT(B329),-1,0)</f>
        <v>0</v>
      </c>
      <c r="I329" s="12">
        <f>IF(RIGHT(B$1,2)=RIGHT(B329,2),-1,0)</f>
        <v>0</v>
      </c>
      <c r="J329" s="12">
        <f>-ABS($J$2-(LEN(B329)+LEN($B$1)))</f>
        <v>-7</v>
      </c>
      <c r="K329" s="12">
        <f>IF((C329&lt;&gt;"")*(E329&lt;&gt;""),1,0)</f>
        <v>0</v>
      </c>
      <c r="L329" s="12">
        <f>IF((D329&lt;&gt;""),1,0)</f>
        <v>0</v>
      </c>
      <c r="M329" s="12">
        <f>IF((F329&lt;&gt;""),1,0)</f>
        <v>0</v>
      </c>
      <c r="O329" s="4"/>
      <c r="P329" s="4"/>
    </row>
    <row r="330" spans="1:16" ht="12.75">
      <c r="A330" s="7">
        <v>40503</v>
      </c>
      <c r="B330" s="4" t="s">
        <v>324</v>
      </c>
      <c r="C330" s="13"/>
      <c r="D330" s="13"/>
      <c r="E330" s="13"/>
      <c r="F330" s="13"/>
      <c r="G330" s="5">
        <f>H330*$H$3+I330*$I$3+J330*$J$3+K330*$K$3+L330*$L$3+M330*$M$3</f>
        <v>-3.5</v>
      </c>
      <c r="H330" s="12">
        <f>IF(LEFT(B$1,1)=RIGHT(B330),-1,0)</f>
        <v>0</v>
      </c>
      <c r="I330" s="12">
        <f>IF(RIGHT(B$1,2)=RIGHT(B330,2),-1,0)</f>
        <v>0</v>
      </c>
      <c r="J330" s="12">
        <f>-ABS($J$2-(LEN(B330)+LEN($B$1)))</f>
        <v>-7</v>
      </c>
      <c r="K330" s="12">
        <f>IF((C330&lt;&gt;"")*(E330&lt;&gt;""),1,0)</f>
        <v>0</v>
      </c>
      <c r="L330" s="12">
        <f>IF((D330&lt;&gt;""),1,0)</f>
        <v>0</v>
      </c>
      <c r="M330" s="12">
        <f>IF((F330&lt;&gt;""),1,0)</f>
        <v>0</v>
      </c>
      <c r="O330" s="4"/>
      <c r="P330" s="4"/>
    </row>
    <row r="331" spans="1:16" ht="12.75">
      <c r="A331" s="7">
        <v>40504</v>
      </c>
      <c r="B331" s="4" t="s">
        <v>325</v>
      </c>
      <c r="C331" s="13"/>
      <c r="D331" s="13"/>
      <c r="E331" s="13"/>
      <c r="F331" s="13"/>
      <c r="G331" s="5">
        <f>H331*$H$3+I331*$I$3+J331*$J$3+K331*$K$3+L331*$L$3+M331*$M$3</f>
        <v>-3</v>
      </c>
      <c r="H331" s="12">
        <f>IF(LEFT(B$1,1)=RIGHT(B331),-1,0)</f>
        <v>0</v>
      </c>
      <c r="I331" s="12">
        <f>IF(RIGHT(B$1,2)=RIGHT(B331,2),-1,0)</f>
        <v>0</v>
      </c>
      <c r="J331" s="12">
        <f>-ABS($J$2-(LEN(B331)+LEN($B$1)))</f>
        <v>-6</v>
      </c>
      <c r="K331" s="12">
        <f>IF((C331&lt;&gt;"")*(E331&lt;&gt;""),1,0)</f>
        <v>0</v>
      </c>
      <c r="L331" s="12">
        <f>IF((D331&lt;&gt;""),1,0)</f>
        <v>0</v>
      </c>
      <c r="M331" s="12">
        <f>IF((F331&lt;&gt;""),1,0)</f>
        <v>0</v>
      </c>
      <c r="O331" s="4"/>
      <c r="P331" s="4"/>
    </row>
    <row r="332" spans="1:16" ht="12.75">
      <c r="A332" s="7">
        <v>40505</v>
      </c>
      <c r="B332" s="4" t="s">
        <v>326</v>
      </c>
      <c r="C332" s="13"/>
      <c r="D332" s="13"/>
      <c r="E332" s="13"/>
      <c r="F332" s="13"/>
      <c r="G332" s="5">
        <f>H332*$H$3+I332*$I$3+J332*$J$3+K332*$K$3+L332*$L$3+M332*$M$3</f>
        <v>-3</v>
      </c>
      <c r="H332" s="12">
        <f>IF(LEFT(B$1,1)=RIGHT(B332),-1,0)</f>
        <v>0</v>
      </c>
      <c r="I332" s="12">
        <f>IF(RIGHT(B$1,2)=RIGHT(B332,2),-1,0)</f>
        <v>0</v>
      </c>
      <c r="J332" s="12">
        <f>-ABS($J$2-(LEN(B332)+LEN($B$1)))</f>
        <v>-6</v>
      </c>
      <c r="K332" s="12">
        <f>IF((C332&lt;&gt;"")*(E332&lt;&gt;""),1,0)</f>
        <v>0</v>
      </c>
      <c r="L332" s="12">
        <f>IF((D332&lt;&gt;""),1,0)</f>
        <v>0</v>
      </c>
      <c r="M332" s="12">
        <f>IF((F332&lt;&gt;""),1,0)</f>
        <v>0</v>
      </c>
      <c r="O332" s="4"/>
      <c r="P332" s="4"/>
    </row>
    <row r="333" spans="1:16" ht="12.75">
      <c r="A333" s="7">
        <v>40506</v>
      </c>
      <c r="B333" s="4" t="s">
        <v>327</v>
      </c>
      <c r="C333" s="13"/>
      <c r="D333" s="13"/>
      <c r="E333" s="13"/>
      <c r="F333" s="13"/>
      <c r="G333" s="5">
        <f>H333*$H$3+I333*$I$3+J333*$J$3+K333*$K$3+L333*$L$3+M333*$M$3</f>
        <v>-3.5</v>
      </c>
      <c r="H333" s="12">
        <f>IF(LEFT(B$1,1)=RIGHT(B333),-1,0)</f>
        <v>0</v>
      </c>
      <c r="I333" s="12">
        <f>IF(RIGHT(B$1,2)=RIGHT(B333,2),-1,0)</f>
        <v>0</v>
      </c>
      <c r="J333" s="12">
        <f>-ABS($J$2-(LEN(B333)+LEN($B$1)))</f>
        <v>-7</v>
      </c>
      <c r="K333" s="12">
        <f>IF((C333&lt;&gt;"")*(E333&lt;&gt;""),1,0)</f>
        <v>0</v>
      </c>
      <c r="L333" s="12">
        <f>IF((D333&lt;&gt;""),1,0)</f>
        <v>0</v>
      </c>
      <c r="M333" s="12">
        <f>IF((F333&lt;&gt;""),1,0)</f>
        <v>0</v>
      </c>
      <c r="O333" s="4"/>
      <c r="P333" s="4"/>
    </row>
    <row r="334" spans="1:16" ht="12.75">
      <c r="A334" s="7">
        <v>40507</v>
      </c>
      <c r="B334" s="4" t="s">
        <v>328</v>
      </c>
      <c r="C334" s="13"/>
      <c r="D334" s="13"/>
      <c r="E334" s="13"/>
      <c r="F334" s="13"/>
      <c r="G334" s="5">
        <f>H334*$H$3+I334*$I$3+J334*$J$3+K334*$K$3+L334*$L$3+M334*$M$3</f>
        <v>-2.5</v>
      </c>
      <c r="H334" s="12">
        <f>IF(LEFT(B$1,1)=RIGHT(B334),-1,0)</f>
        <v>0</v>
      </c>
      <c r="I334" s="12">
        <f>IF(RIGHT(B$1,2)=RIGHT(B334,2),-1,0)</f>
        <v>0</v>
      </c>
      <c r="J334" s="12">
        <f>-ABS($J$2-(LEN(B334)+LEN($B$1)))</f>
        <v>-5</v>
      </c>
      <c r="K334" s="12">
        <f>IF((C334&lt;&gt;"")*(E334&lt;&gt;""),1,0)</f>
        <v>0</v>
      </c>
      <c r="L334" s="12">
        <f>IF((D334&lt;&gt;""),1,0)</f>
        <v>0</v>
      </c>
      <c r="M334" s="12">
        <f>IF((F334&lt;&gt;""),1,0)</f>
        <v>0</v>
      </c>
      <c r="O334" s="4"/>
      <c r="P334" s="4"/>
    </row>
    <row r="335" spans="1:16" ht="12.75">
      <c r="A335" s="7">
        <v>40508</v>
      </c>
      <c r="B335" s="4" t="s">
        <v>329</v>
      </c>
      <c r="C335" s="13"/>
      <c r="D335" s="13"/>
      <c r="E335" s="13"/>
      <c r="F335" s="13"/>
      <c r="G335" s="5">
        <f>H335*$H$3+I335*$I$3+J335*$J$3+K335*$K$3+L335*$L$3+M335*$M$3</f>
        <v>-4</v>
      </c>
      <c r="H335" s="12">
        <f>IF(LEFT(B$1,1)=RIGHT(B335),-1,0)</f>
        <v>0</v>
      </c>
      <c r="I335" s="12">
        <f>IF(RIGHT(B$1,2)=RIGHT(B335,2),-1,0)</f>
        <v>0</v>
      </c>
      <c r="J335" s="12">
        <f>-ABS($J$2-(LEN(B335)+LEN($B$1)))</f>
        <v>-8</v>
      </c>
      <c r="K335" s="12">
        <f>IF((C335&lt;&gt;"")*(E335&lt;&gt;""),1,0)</f>
        <v>0</v>
      </c>
      <c r="L335" s="12">
        <f>IF((D335&lt;&gt;""),1,0)</f>
        <v>0</v>
      </c>
      <c r="M335" s="12">
        <f>IF((F335&lt;&gt;""),1,0)</f>
        <v>0</v>
      </c>
      <c r="O335" s="4"/>
      <c r="P335" s="4"/>
    </row>
    <row r="336" spans="1:16" ht="12.75">
      <c r="A336" s="7">
        <v>40509</v>
      </c>
      <c r="B336" s="4" t="s">
        <v>330</v>
      </c>
      <c r="C336" s="13"/>
      <c r="D336" s="13"/>
      <c r="E336" s="13"/>
      <c r="F336" s="13"/>
      <c r="G336" s="5">
        <f>H336*$H$3+I336*$I$3+J336*$J$3+K336*$K$3+L336*$L$3+M336*$M$3</f>
        <v>-4</v>
      </c>
      <c r="H336" s="12">
        <f>IF(LEFT(B$1,1)=RIGHT(B336),-1,0)</f>
        <v>0</v>
      </c>
      <c r="I336" s="12">
        <f>IF(RIGHT(B$1,2)=RIGHT(B336,2),-1,0)</f>
        <v>0</v>
      </c>
      <c r="J336" s="12">
        <f>-ABS($J$2-(LEN(B336)+LEN($B$1)))</f>
        <v>-8</v>
      </c>
      <c r="K336" s="12">
        <f>IF((C336&lt;&gt;"")*(E336&lt;&gt;""),1,0)</f>
        <v>0</v>
      </c>
      <c r="L336" s="12">
        <f>IF((D336&lt;&gt;""),1,0)</f>
        <v>0</v>
      </c>
      <c r="M336" s="12">
        <f>IF((F336&lt;&gt;""),1,0)</f>
        <v>0</v>
      </c>
      <c r="O336" s="4"/>
      <c r="P336" s="4"/>
    </row>
    <row r="337" spans="1:16" ht="12.75">
      <c r="A337" s="7">
        <v>40510</v>
      </c>
      <c r="B337" s="4" t="s">
        <v>331</v>
      </c>
      <c r="C337" s="13"/>
      <c r="D337" s="13"/>
      <c r="E337" s="13"/>
      <c r="F337" s="13"/>
      <c r="G337" s="5">
        <f>H337*$H$3+I337*$I$3+J337*$J$3+K337*$K$3+L337*$L$3+M337*$M$3</f>
        <v>-4.5</v>
      </c>
      <c r="H337" s="12">
        <f>IF(LEFT(B$1,1)=RIGHT(B337),-1,0)</f>
        <v>0</v>
      </c>
      <c r="I337" s="12">
        <f>IF(RIGHT(B$1,2)=RIGHT(B337,2),-1,0)</f>
        <v>0</v>
      </c>
      <c r="J337" s="12">
        <f>-ABS($J$2-(LEN(B337)+LEN($B$1)))</f>
        <v>-9</v>
      </c>
      <c r="K337" s="12">
        <f>IF((C337&lt;&gt;"")*(E337&lt;&gt;""),1,0)</f>
        <v>0</v>
      </c>
      <c r="L337" s="12">
        <f>IF((D337&lt;&gt;""),1,0)</f>
        <v>0</v>
      </c>
      <c r="M337" s="12">
        <f>IF((F337&lt;&gt;""),1,0)</f>
        <v>0</v>
      </c>
      <c r="O337" s="4"/>
      <c r="P337" s="4"/>
    </row>
    <row r="338" spans="1:16" ht="12.75">
      <c r="A338" s="7">
        <v>40511</v>
      </c>
      <c r="B338" s="4" t="s">
        <v>332</v>
      </c>
      <c r="C338" s="13"/>
      <c r="D338" s="13"/>
      <c r="E338" s="13"/>
      <c r="F338" s="13"/>
      <c r="G338" s="5">
        <f>H338*$H$3+I338*$I$3+J338*$J$3+K338*$K$3+L338*$L$3+M338*$M$3</f>
        <v>-4.5</v>
      </c>
      <c r="H338" s="12">
        <f>IF(LEFT(B$1,1)=RIGHT(B338),-1,0)</f>
        <v>0</v>
      </c>
      <c r="I338" s="12">
        <f>IF(RIGHT(B$1,2)=RIGHT(B338,2),-1,0)</f>
        <v>0</v>
      </c>
      <c r="J338" s="12">
        <f>-ABS($J$2-(LEN(B338)+LEN($B$1)))</f>
        <v>-9</v>
      </c>
      <c r="K338" s="12">
        <f>IF((C338&lt;&gt;"")*(E338&lt;&gt;""),1,0)</f>
        <v>0</v>
      </c>
      <c r="L338" s="12">
        <f>IF((D338&lt;&gt;""),1,0)</f>
        <v>0</v>
      </c>
      <c r="M338" s="12">
        <f>IF((F338&lt;&gt;""),1,0)</f>
        <v>0</v>
      </c>
      <c r="O338" s="4"/>
      <c r="P338" s="4"/>
    </row>
    <row r="339" spans="1:16" ht="12.75">
      <c r="A339" s="8">
        <v>40512</v>
      </c>
      <c r="B339" s="2" t="s">
        <v>333</v>
      </c>
      <c r="C339" s="14"/>
      <c r="D339" s="14"/>
      <c r="E339" s="14"/>
      <c r="F339" s="14"/>
      <c r="G339" s="5">
        <f>H339*$H$3+I339*$I$3+J339*$J$3+K339*$K$3+L339*$L$3+M339*$M$3</f>
        <v>-3.5</v>
      </c>
      <c r="H339" s="12">
        <f>IF(LEFT(B$1,1)=RIGHT(B339),-1,0)</f>
        <v>0</v>
      </c>
      <c r="I339" s="12">
        <f>IF(RIGHT(B$1,2)=RIGHT(B339,2),-1,0)</f>
        <v>0</v>
      </c>
      <c r="J339" s="12">
        <f>-ABS($J$2-(LEN(B339)+LEN($B$1)))</f>
        <v>-7</v>
      </c>
      <c r="K339" s="12">
        <f>IF((C339&lt;&gt;"")*(E339&lt;&gt;""),1,0)</f>
        <v>0</v>
      </c>
      <c r="L339" s="12">
        <f>IF((D339&lt;&gt;""),1,0)</f>
        <v>0</v>
      </c>
      <c r="M339" s="12">
        <f>IF((F339&lt;&gt;""),1,0)</f>
        <v>0</v>
      </c>
      <c r="O339" s="4"/>
      <c r="P339" s="4"/>
    </row>
    <row r="340" spans="1:16" ht="12.75">
      <c r="A340" s="7">
        <v>40513</v>
      </c>
      <c r="B340" s="4" t="s">
        <v>175</v>
      </c>
      <c r="C340" s="13"/>
      <c r="D340" s="13"/>
      <c r="E340" s="13"/>
      <c r="F340" s="13"/>
      <c r="G340" s="5">
        <f>H340*$H$3+I340*$I$3+J340*$J$3+K340*$K$3+L340*$L$3+M340*$M$3</f>
        <v>-5</v>
      </c>
      <c r="H340" s="12">
        <f>IF(LEFT(B$1,1)=RIGHT(B340),-1,0)</f>
        <v>0</v>
      </c>
      <c r="I340" s="12">
        <f>IF(RIGHT(B$1,2)=RIGHT(B340,2),-1,0)</f>
        <v>0</v>
      </c>
      <c r="J340" s="12">
        <f>-ABS($J$2-(LEN(B340)+LEN($B$1)))</f>
        <v>-10</v>
      </c>
      <c r="K340" s="12">
        <f>IF((C340&lt;&gt;"")*(E340&lt;&gt;""),1,0)</f>
        <v>0</v>
      </c>
      <c r="L340" s="12">
        <f>IF((D340&lt;&gt;""),1,0)</f>
        <v>0</v>
      </c>
      <c r="M340" s="12">
        <f>IF((F340&lt;&gt;""),1,0)</f>
        <v>0</v>
      </c>
      <c r="O340" s="4"/>
      <c r="P340" s="4"/>
    </row>
    <row r="341" spans="1:16" ht="12.75">
      <c r="A341" s="7">
        <v>40514</v>
      </c>
      <c r="B341" s="4" t="s">
        <v>334</v>
      </c>
      <c r="C341" s="13"/>
      <c r="D341" s="13"/>
      <c r="E341" s="13"/>
      <c r="F341" s="13"/>
      <c r="G341" s="5">
        <f>H341*$H$3+I341*$I$3+J341*$J$3+K341*$K$3+L341*$L$3+M341*$M$3</f>
        <v>-3.5</v>
      </c>
      <c r="H341" s="12">
        <f>IF(LEFT(B$1,1)=RIGHT(B341),-1,0)</f>
        <v>0</v>
      </c>
      <c r="I341" s="12">
        <f>IF(RIGHT(B$1,2)=RIGHT(B341,2),-1,0)</f>
        <v>0</v>
      </c>
      <c r="J341" s="12">
        <f>-ABS($J$2-(LEN(B341)+LEN($B$1)))</f>
        <v>-7</v>
      </c>
      <c r="K341" s="12">
        <f>IF((C341&lt;&gt;"")*(E341&lt;&gt;""),1,0)</f>
        <v>0</v>
      </c>
      <c r="L341" s="12">
        <f>IF((D341&lt;&gt;""),1,0)</f>
        <v>0</v>
      </c>
      <c r="M341" s="12">
        <f>IF((F341&lt;&gt;""),1,0)</f>
        <v>0</v>
      </c>
      <c r="O341" s="4"/>
      <c r="P341" s="4"/>
    </row>
    <row r="342" spans="1:16" ht="12.75">
      <c r="A342" s="7">
        <v>40515</v>
      </c>
      <c r="B342" s="4" t="s">
        <v>335</v>
      </c>
      <c r="C342" s="13"/>
      <c r="D342" s="13"/>
      <c r="E342" s="13"/>
      <c r="F342" s="13"/>
      <c r="G342" s="5">
        <f>H342*$H$3+I342*$I$3+J342*$J$3+K342*$K$3+L342*$L$3+M342*$M$3</f>
        <v>-2</v>
      </c>
      <c r="H342" s="12">
        <f>IF(LEFT(B$1,1)=RIGHT(B342),-1,0)</f>
        <v>0</v>
      </c>
      <c r="I342" s="12">
        <f>IF(RIGHT(B$1,2)=RIGHT(B342,2),-1,0)</f>
        <v>0</v>
      </c>
      <c r="J342" s="12">
        <f>-ABS($J$2-(LEN(B342)+LEN($B$1)))</f>
        <v>-4</v>
      </c>
      <c r="K342" s="12">
        <f>IF((C342&lt;&gt;"")*(E342&lt;&gt;""),1,0)</f>
        <v>0</v>
      </c>
      <c r="L342" s="12">
        <f>IF((D342&lt;&gt;""),1,0)</f>
        <v>0</v>
      </c>
      <c r="M342" s="12">
        <f>IF((F342&lt;&gt;""),1,0)</f>
        <v>0</v>
      </c>
      <c r="O342" s="4"/>
      <c r="P342" s="4"/>
    </row>
    <row r="343" spans="1:16" ht="12.75">
      <c r="A343" s="7">
        <v>40516</v>
      </c>
      <c r="B343" s="4" t="s">
        <v>336</v>
      </c>
      <c r="C343" s="13"/>
      <c r="D343" s="13"/>
      <c r="E343" s="13"/>
      <c r="F343" s="13"/>
      <c r="G343" s="5">
        <f>H343*$H$3+I343*$I$3+J343*$J$3+K343*$K$3+L343*$L$3+M343*$M$3</f>
        <v>-3</v>
      </c>
      <c r="H343" s="12">
        <f>IF(LEFT(B$1,1)=RIGHT(B343),-1,0)</f>
        <v>0</v>
      </c>
      <c r="I343" s="12">
        <f>IF(RIGHT(B$1,2)=RIGHT(B343,2),-1,0)</f>
        <v>0</v>
      </c>
      <c r="J343" s="12">
        <f>-ABS($J$2-(LEN(B343)+LEN($B$1)))</f>
        <v>-6</v>
      </c>
      <c r="K343" s="12">
        <f>IF((C343&lt;&gt;"")*(E343&lt;&gt;""),1,0)</f>
        <v>0</v>
      </c>
      <c r="L343" s="12">
        <f>IF((D343&lt;&gt;""),1,0)</f>
        <v>0</v>
      </c>
      <c r="M343" s="12">
        <f>IF((F343&lt;&gt;""),1,0)</f>
        <v>0</v>
      </c>
      <c r="O343" s="4"/>
      <c r="P343" s="4"/>
    </row>
    <row r="344" spans="1:13" s="2" customFormat="1" ht="12.75">
      <c r="A344" s="8">
        <v>40517</v>
      </c>
      <c r="B344" s="2" t="s">
        <v>337</v>
      </c>
      <c r="C344" s="14"/>
      <c r="D344" s="14"/>
      <c r="E344" s="14"/>
      <c r="F344" s="14"/>
      <c r="G344" s="5">
        <f>H344*$H$3+I344*$I$3+J344*$J$3+K344*$K$3+L344*$L$3+M344*$M$3</f>
        <v>-4</v>
      </c>
      <c r="H344" s="12">
        <f>IF(LEFT(B$1,1)=RIGHT(B344),-1,0)</f>
        <v>0</v>
      </c>
      <c r="I344" s="12">
        <f>IF(RIGHT(B$1,2)=RIGHT(B344,2),-1,0)</f>
        <v>0</v>
      </c>
      <c r="J344" s="12">
        <f>-ABS($J$2-(LEN(B344)+LEN($B$1)))</f>
        <v>-8</v>
      </c>
      <c r="K344" s="12">
        <f>IF((C344&lt;&gt;"")*(E344&lt;&gt;""),1,0)</f>
        <v>0</v>
      </c>
      <c r="L344" s="12">
        <f>IF((D344&lt;&gt;""),1,0)</f>
        <v>0</v>
      </c>
      <c r="M344" s="12">
        <f>IF((F344&lt;&gt;""),1,0)</f>
        <v>0</v>
      </c>
    </row>
    <row r="345" spans="1:16" ht="12.75">
      <c r="A345" s="7">
        <v>40518</v>
      </c>
      <c r="B345" s="4" t="s">
        <v>338</v>
      </c>
      <c r="C345" s="13"/>
      <c r="D345" s="13"/>
      <c r="E345" s="13"/>
      <c r="F345" s="13"/>
      <c r="G345" s="5">
        <f>H345*$H$3+I345*$I$3+J345*$J$3+K345*$K$3+L345*$L$3+M345*$M$3</f>
        <v>-3</v>
      </c>
      <c r="H345" s="12">
        <f>IF(LEFT(B$1,1)=RIGHT(B345),-1,0)</f>
        <v>0</v>
      </c>
      <c r="I345" s="12">
        <f>IF(RIGHT(B$1,2)=RIGHT(B345,2),-1,0)</f>
        <v>0</v>
      </c>
      <c r="J345" s="12">
        <f>-ABS($J$2-(LEN(B345)+LEN($B$1)))</f>
        <v>-6</v>
      </c>
      <c r="K345" s="12">
        <f>IF((C345&lt;&gt;"")*(E345&lt;&gt;""),1,0)</f>
        <v>0</v>
      </c>
      <c r="L345" s="12">
        <f>IF((D345&lt;&gt;""),1,0)</f>
        <v>0</v>
      </c>
      <c r="M345" s="12">
        <f>IF((F345&lt;&gt;""),1,0)</f>
        <v>0</v>
      </c>
      <c r="O345" s="4"/>
      <c r="P345" s="4"/>
    </row>
    <row r="346" spans="1:16" ht="12.75">
      <c r="A346" s="7">
        <v>40519</v>
      </c>
      <c r="B346" s="4" t="s">
        <v>339</v>
      </c>
      <c r="C346" s="13"/>
      <c r="D346" s="13"/>
      <c r="E346" s="13"/>
      <c r="F346" s="13"/>
      <c r="G346" s="5">
        <f>H346*$H$3+I346*$I$3+J346*$J$3+K346*$K$3+L346*$L$3+M346*$M$3</f>
        <v>-1</v>
      </c>
      <c r="H346" s="12">
        <f>IF(LEFT(B$1,1)=RIGHT(B346),-1,0)</f>
        <v>0</v>
      </c>
      <c r="I346" s="12">
        <f>IF(RIGHT(B$1,2)=RIGHT(B346,2),-1,0)</f>
        <v>0</v>
      </c>
      <c r="J346" s="12">
        <f>-ABS($J$2-(LEN(B346)+LEN($B$1)))</f>
        <v>-2</v>
      </c>
      <c r="K346" s="12">
        <f>IF((C346&lt;&gt;"")*(E346&lt;&gt;""),1,0)</f>
        <v>0</v>
      </c>
      <c r="L346" s="12">
        <f>IF((D346&lt;&gt;""),1,0)</f>
        <v>0</v>
      </c>
      <c r="M346" s="12">
        <f>IF((F346&lt;&gt;""),1,0)</f>
        <v>0</v>
      </c>
      <c r="O346" s="4"/>
      <c r="P346" s="4"/>
    </row>
    <row r="347" spans="1:16" ht="12.75">
      <c r="A347" s="7">
        <v>40520</v>
      </c>
      <c r="B347" s="4" t="s">
        <v>340</v>
      </c>
      <c r="C347" s="13"/>
      <c r="D347" s="13"/>
      <c r="E347" s="13"/>
      <c r="F347" s="13"/>
      <c r="G347" s="5">
        <f>H347*$H$3+I347*$I$3+J347*$J$3+K347*$K$3+L347*$L$3+M347*$M$3</f>
        <v>-1.5</v>
      </c>
      <c r="H347" s="12">
        <f>IF(LEFT(B$1,1)=RIGHT(B347),-1,0)</f>
        <v>0</v>
      </c>
      <c r="I347" s="12">
        <f>IF(RIGHT(B$1,2)=RIGHT(B347,2),-1,0)</f>
        <v>0</v>
      </c>
      <c r="J347" s="12">
        <f>-ABS($J$2-(LEN(B347)+LEN($B$1)))</f>
        <v>-3</v>
      </c>
      <c r="K347" s="12">
        <f>IF((C347&lt;&gt;"")*(E347&lt;&gt;""),1,0)</f>
        <v>0</v>
      </c>
      <c r="L347" s="12">
        <f>IF((D347&lt;&gt;""),1,0)</f>
        <v>0</v>
      </c>
      <c r="M347" s="12">
        <f>IF((F347&lt;&gt;""),1,0)</f>
        <v>0</v>
      </c>
      <c r="O347" s="4"/>
      <c r="P347" s="4"/>
    </row>
    <row r="348" spans="1:16" ht="12.75">
      <c r="A348" s="7">
        <v>40521</v>
      </c>
      <c r="B348" s="4" t="s">
        <v>341</v>
      </c>
      <c r="C348" s="13"/>
      <c r="D348" s="13"/>
      <c r="E348" s="13"/>
      <c r="F348" s="13"/>
      <c r="G348" s="5">
        <f>H348*$H$3+I348*$I$3+J348*$J$3+K348*$K$3+L348*$L$3+M348*$M$3</f>
        <v>-2</v>
      </c>
      <c r="H348" s="12">
        <f>IF(LEFT(B$1,1)=RIGHT(B348),-1,0)</f>
        <v>0</v>
      </c>
      <c r="I348" s="12">
        <f>IF(RIGHT(B$1,2)=RIGHT(B348,2),-1,0)</f>
        <v>0</v>
      </c>
      <c r="J348" s="12">
        <f>-ABS($J$2-(LEN(B348)+LEN($B$1)))</f>
        <v>-4</v>
      </c>
      <c r="K348" s="12">
        <f>IF((C348&lt;&gt;"")*(E348&lt;&gt;""),1,0)</f>
        <v>0</v>
      </c>
      <c r="L348" s="12">
        <f>IF((D348&lt;&gt;""),1,0)</f>
        <v>0</v>
      </c>
      <c r="M348" s="12">
        <f>IF((F348&lt;&gt;""),1,0)</f>
        <v>0</v>
      </c>
      <c r="O348" s="4"/>
      <c r="P348" s="4"/>
    </row>
    <row r="349" spans="1:13" s="2" customFormat="1" ht="12.75">
      <c r="A349" s="7">
        <v>40522</v>
      </c>
      <c r="B349" s="4" t="s">
        <v>342</v>
      </c>
      <c r="C349" s="13"/>
      <c r="D349" s="13"/>
      <c r="E349" s="13"/>
      <c r="F349" s="13"/>
      <c r="G349" s="5">
        <f>H349*$H$3+I349*$I$3+J349*$J$3+K349*$K$3+L349*$L$3+M349*$M$3</f>
        <v>-4</v>
      </c>
      <c r="H349" s="12">
        <f>IF(LEFT(B$1,1)=RIGHT(B349),-1,0)</f>
        <v>0</v>
      </c>
      <c r="I349" s="12">
        <f>IF(RIGHT(B$1,2)=RIGHT(B349,2),-1,0)</f>
        <v>0</v>
      </c>
      <c r="J349" s="12">
        <f>-ABS($J$2-(LEN(B349)+LEN($B$1)))</f>
        <v>-8</v>
      </c>
      <c r="K349" s="12">
        <f>IF((C349&lt;&gt;"")*(E349&lt;&gt;""),1,0)</f>
        <v>0</v>
      </c>
      <c r="L349" s="12">
        <f>IF((D349&lt;&gt;""),1,0)</f>
        <v>0</v>
      </c>
      <c r="M349" s="12">
        <f>IF((F349&lt;&gt;""),1,0)</f>
        <v>0</v>
      </c>
    </row>
    <row r="350" spans="1:16" ht="12.75">
      <c r="A350" s="7">
        <v>40523</v>
      </c>
      <c r="B350" s="4" t="s">
        <v>343</v>
      </c>
      <c r="C350" s="13"/>
      <c r="D350" s="13"/>
      <c r="E350" s="13"/>
      <c r="F350" s="13"/>
      <c r="G350" s="5">
        <f>H350*$H$3+I350*$I$3+J350*$J$3+K350*$K$3+L350*$L$3+M350*$M$3</f>
        <v>-4.5</v>
      </c>
      <c r="H350" s="12">
        <f>IF(LEFT(B$1,1)=RIGHT(B350),-1,0)</f>
        <v>0</v>
      </c>
      <c r="I350" s="12">
        <f>IF(RIGHT(B$1,2)=RIGHT(B350,2),-1,0)</f>
        <v>0</v>
      </c>
      <c r="J350" s="12">
        <f>-ABS($J$2-(LEN(B350)+LEN($B$1)))</f>
        <v>-9</v>
      </c>
      <c r="K350" s="12">
        <f>IF((C350&lt;&gt;"")*(E350&lt;&gt;""),1,0)</f>
        <v>0</v>
      </c>
      <c r="L350" s="12">
        <f>IF((D350&lt;&gt;""),1,0)</f>
        <v>0</v>
      </c>
      <c r="M350" s="12">
        <f>IF((F350&lt;&gt;""),1,0)</f>
        <v>0</v>
      </c>
      <c r="O350" s="4"/>
      <c r="P350" s="4"/>
    </row>
    <row r="351" spans="1:16" ht="12.75">
      <c r="A351" s="7">
        <v>40524</v>
      </c>
      <c r="B351" s="4" t="s">
        <v>344</v>
      </c>
      <c r="C351" s="13"/>
      <c r="D351" s="13"/>
      <c r="E351" s="13"/>
      <c r="F351" s="13"/>
      <c r="G351" s="5">
        <f>H351*$H$3+I351*$I$3+J351*$J$3+K351*$K$3+L351*$L$3+M351*$M$3</f>
        <v>-3.5</v>
      </c>
      <c r="H351" s="12">
        <f>IF(LEFT(B$1,1)=RIGHT(B351),-1,0)</f>
        <v>0</v>
      </c>
      <c r="I351" s="12">
        <f>IF(RIGHT(B$1,2)=RIGHT(B351,2),-1,0)</f>
        <v>0</v>
      </c>
      <c r="J351" s="12">
        <f>-ABS($J$2-(LEN(B351)+LEN($B$1)))</f>
        <v>-7</v>
      </c>
      <c r="K351" s="12">
        <f>IF((C351&lt;&gt;"")*(E351&lt;&gt;""),1,0)</f>
        <v>0</v>
      </c>
      <c r="L351" s="12">
        <f>IF((D351&lt;&gt;""),1,0)</f>
        <v>0</v>
      </c>
      <c r="M351" s="12">
        <f>IF((F351&lt;&gt;""),1,0)</f>
        <v>0</v>
      </c>
      <c r="O351" s="4"/>
      <c r="P351" s="4"/>
    </row>
    <row r="352" spans="1:16" ht="12.75">
      <c r="A352" s="7">
        <v>40525</v>
      </c>
      <c r="B352" s="4" t="s">
        <v>345</v>
      </c>
      <c r="C352" s="13"/>
      <c r="D352" s="13"/>
      <c r="E352" s="13"/>
      <c r="F352" s="13"/>
      <c r="G352" s="5">
        <f>H352*$H$3+I352*$I$3+J352*$J$3+K352*$K$3+L352*$L$3+M352*$M$3</f>
        <v>-4</v>
      </c>
      <c r="H352" s="12">
        <f>IF(LEFT(B$1,1)=RIGHT(B352),-1,0)</f>
        <v>0</v>
      </c>
      <c r="I352" s="12">
        <f>IF(RIGHT(B$1,2)=RIGHT(B352,2),-1,0)</f>
        <v>0</v>
      </c>
      <c r="J352" s="12">
        <f>-ABS($J$2-(LEN(B352)+LEN($B$1)))</f>
        <v>-8</v>
      </c>
      <c r="K352" s="12">
        <f>IF((C352&lt;&gt;"")*(E352&lt;&gt;""),1,0)</f>
        <v>0</v>
      </c>
      <c r="L352" s="12">
        <f>IF((D352&lt;&gt;""),1,0)</f>
        <v>0</v>
      </c>
      <c r="M352" s="12">
        <f>IF((F352&lt;&gt;""),1,0)</f>
        <v>0</v>
      </c>
      <c r="O352" s="4"/>
      <c r="P352" s="4"/>
    </row>
    <row r="353" spans="1:16" ht="12.75">
      <c r="A353" s="7">
        <v>40526</v>
      </c>
      <c r="B353" s="4" t="s">
        <v>346</v>
      </c>
      <c r="C353" s="13"/>
      <c r="D353" s="13"/>
      <c r="E353" s="13"/>
      <c r="F353" s="13"/>
      <c r="G353" s="5">
        <f>H353*$H$3+I353*$I$3+J353*$J$3+K353*$K$3+L353*$L$3+M353*$M$3</f>
        <v>-4</v>
      </c>
      <c r="H353" s="12">
        <f>IF(LEFT(B$1,1)=RIGHT(B353),-1,0)</f>
        <v>0</v>
      </c>
      <c r="I353" s="12">
        <f>IF(RIGHT(B$1,2)=RIGHT(B353,2),-1,0)</f>
        <v>0</v>
      </c>
      <c r="J353" s="12">
        <f>-ABS($J$2-(LEN(B353)+LEN($B$1)))</f>
        <v>-8</v>
      </c>
      <c r="K353" s="12">
        <f>IF((C353&lt;&gt;"")*(E353&lt;&gt;""),1,0)</f>
        <v>0</v>
      </c>
      <c r="L353" s="12">
        <f>IF((D353&lt;&gt;""),1,0)</f>
        <v>0</v>
      </c>
      <c r="M353" s="12">
        <f>IF((F353&lt;&gt;""),1,0)</f>
        <v>0</v>
      </c>
      <c r="O353" s="4"/>
      <c r="P353" s="4"/>
    </row>
    <row r="354" spans="1:16" ht="12.75">
      <c r="A354" s="7">
        <v>40527</v>
      </c>
      <c r="B354" s="4" t="s">
        <v>347</v>
      </c>
      <c r="C354" s="13"/>
      <c r="D354" s="13"/>
      <c r="E354" s="13"/>
      <c r="F354" s="13"/>
      <c r="G354" s="5">
        <f>H354*$H$3+I354*$I$3+J354*$J$3+K354*$K$3+L354*$L$3+M354*$M$3</f>
        <v>-0.5</v>
      </c>
      <c r="H354" s="12">
        <f>IF(LEFT(B$1,1)=RIGHT(B354),-1,0)</f>
        <v>0</v>
      </c>
      <c r="I354" s="12">
        <f>IF(RIGHT(B$1,2)=RIGHT(B354,2),-1,0)</f>
        <v>0</v>
      </c>
      <c r="J354" s="12">
        <f>-ABS($J$2-(LEN(B354)+LEN($B$1)))</f>
        <v>-1</v>
      </c>
      <c r="K354" s="12">
        <f>IF((C354&lt;&gt;"")*(E354&lt;&gt;""),1,0)</f>
        <v>0</v>
      </c>
      <c r="L354" s="12">
        <f>IF((D354&lt;&gt;""),1,0)</f>
        <v>0</v>
      </c>
      <c r="M354" s="12">
        <f>IF((F354&lt;&gt;""),1,0)</f>
        <v>0</v>
      </c>
      <c r="O354" s="4"/>
      <c r="P354" s="4"/>
    </row>
    <row r="355" spans="1:16" ht="12.75">
      <c r="A355" s="7">
        <v>40528</v>
      </c>
      <c r="B355" s="4" t="s">
        <v>348</v>
      </c>
      <c r="C355" s="13"/>
      <c r="D355" s="13"/>
      <c r="E355" s="13"/>
      <c r="F355" s="13"/>
      <c r="G355" s="5">
        <f>H355*$H$3+I355*$I$3+J355*$J$3+K355*$K$3+L355*$L$3+M355*$M$3</f>
        <v>-3.5</v>
      </c>
      <c r="H355" s="12">
        <f>IF(LEFT(B$1,1)=RIGHT(B355),-1,0)</f>
        <v>0</v>
      </c>
      <c r="I355" s="12">
        <f>IF(RIGHT(B$1,2)=RIGHT(B355,2),-1,0)</f>
        <v>0</v>
      </c>
      <c r="J355" s="12">
        <f>-ABS($J$2-(LEN(B355)+LEN($B$1)))</f>
        <v>-7</v>
      </c>
      <c r="K355" s="12">
        <f>IF((C355&lt;&gt;"")*(E355&lt;&gt;""),1,0)</f>
        <v>0</v>
      </c>
      <c r="L355" s="12">
        <f>IF((D355&lt;&gt;""),1,0)</f>
        <v>0</v>
      </c>
      <c r="M355" s="12">
        <f>IF((F355&lt;&gt;""),1,0)</f>
        <v>0</v>
      </c>
      <c r="O355" s="4"/>
      <c r="P355" s="4"/>
    </row>
    <row r="356" spans="1:16" ht="12.75">
      <c r="A356" s="7">
        <v>40529</v>
      </c>
      <c r="B356" s="4" t="s">
        <v>349</v>
      </c>
      <c r="C356" s="13"/>
      <c r="D356" s="13"/>
      <c r="E356" s="13"/>
      <c r="F356" s="13"/>
      <c r="G356" s="5">
        <f>H356*$H$3+I356*$I$3+J356*$J$3+K356*$K$3+L356*$L$3+M356*$M$3</f>
        <v>-3.5</v>
      </c>
      <c r="H356" s="12">
        <f>IF(LEFT(B$1,1)=RIGHT(B356),-1,0)</f>
        <v>0</v>
      </c>
      <c r="I356" s="12">
        <f>IF(RIGHT(B$1,2)=RIGHT(B356,2),-1,0)</f>
        <v>0</v>
      </c>
      <c r="J356" s="12">
        <f>-ABS($J$2-(LEN(B356)+LEN($B$1)))</f>
        <v>-7</v>
      </c>
      <c r="K356" s="12">
        <f>IF((C356&lt;&gt;"")*(E356&lt;&gt;""),1,0)</f>
        <v>0</v>
      </c>
      <c r="L356" s="12">
        <f>IF((D356&lt;&gt;""),1,0)</f>
        <v>0</v>
      </c>
      <c r="M356" s="12">
        <f>IF((F356&lt;&gt;""),1,0)</f>
        <v>0</v>
      </c>
      <c r="O356" s="4"/>
      <c r="P356" s="4"/>
    </row>
    <row r="357" spans="1:16" ht="12.75">
      <c r="A357" s="7">
        <v>40530</v>
      </c>
      <c r="B357" s="4" t="s">
        <v>350</v>
      </c>
      <c r="C357" s="13"/>
      <c r="D357" s="13"/>
      <c r="E357" s="13"/>
      <c r="F357" s="13"/>
      <c r="G357" s="5">
        <f>H357*$H$3+I357*$I$3+J357*$J$3+K357*$K$3+L357*$L$3+M357*$M$3</f>
        <v>-2.5</v>
      </c>
      <c r="H357" s="12">
        <f>IF(LEFT(B$1,1)=RIGHT(B357),-1,0)</f>
        <v>0</v>
      </c>
      <c r="I357" s="12">
        <f>IF(RIGHT(B$1,2)=RIGHT(B357,2),-1,0)</f>
        <v>0</v>
      </c>
      <c r="J357" s="12">
        <f>-ABS($J$2-(LEN(B357)+LEN($B$1)))</f>
        <v>-5</v>
      </c>
      <c r="K357" s="12">
        <f>IF((C357&lt;&gt;"")*(E357&lt;&gt;""),1,0)</f>
        <v>0</v>
      </c>
      <c r="L357" s="12">
        <f>IF((D357&lt;&gt;""),1,0)</f>
        <v>0</v>
      </c>
      <c r="M357" s="12">
        <f>IF((F357&lt;&gt;""),1,0)</f>
        <v>0</v>
      </c>
      <c r="O357" s="4"/>
      <c r="P357" s="4"/>
    </row>
    <row r="358" spans="1:16" ht="12.75">
      <c r="A358" s="7">
        <v>40531</v>
      </c>
      <c r="B358" s="4" t="s">
        <v>351</v>
      </c>
      <c r="C358" s="13"/>
      <c r="D358" s="13"/>
      <c r="E358" s="13"/>
      <c r="F358" s="13"/>
      <c r="G358" s="5">
        <f>H358*$H$3+I358*$I$3+J358*$J$3+K358*$K$3+L358*$L$3+M358*$M$3</f>
        <v>-4</v>
      </c>
      <c r="H358" s="12">
        <f>IF(LEFT(B$1,1)=RIGHT(B358),-1,0)</f>
        <v>0</v>
      </c>
      <c r="I358" s="12">
        <f>IF(RIGHT(B$1,2)=RIGHT(B358,2),-1,0)</f>
        <v>0</v>
      </c>
      <c r="J358" s="12">
        <f>-ABS($J$2-(LEN(B358)+LEN($B$1)))</f>
        <v>-8</v>
      </c>
      <c r="K358" s="12">
        <f>IF((C358&lt;&gt;"")*(E358&lt;&gt;""),1,0)</f>
        <v>0</v>
      </c>
      <c r="L358" s="12">
        <f>IF((D358&lt;&gt;""),1,0)</f>
        <v>0</v>
      </c>
      <c r="M358" s="12">
        <f>IF((F358&lt;&gt;""),1,0)</f>
        <v>0</v>
      </c>
      <c r="O358" s="4"/>
      <c r="P358" s="4"/>
    </row>
    <row r="359" spans="1:16" ht="12.75">
      <c r="A359" s="7">
        <v>40532</v>
      </c>
      <c r="B359" s="4" t="s">
        <v>352</v>
      </c>
      <c r="C359" s="13"/>
      <c r="D359" s="13"/>
      <c r="E359" s="13"/>
      <c r="F359" s="13"/>
      <c r="G359" s="5">
        <f>H359*$H$3+I359*$I$3+J359*$J$3+K359*$K$3+L359*$L$3+M359*$M$3</f>
        <v>-3.5</v>
      </c>
      <c r="H359" s="12">
        <f>IF(LEFT(B$1,1)=RIGHT(B359),-1,0)</f>
        <v>0</v>
      </c>
      <c r="I359" s="12">
        <f>IF(RIGHT(B$1,2)=RIGHT(B359,2),-1,0)</f>
        <v>0</v>
      </c>
      <c r="J359" s="12">
        <f>-ABS($J$2-(LEN(B359)+LEN($B$1)))</f>
        <v>-7</v>
      </c>
      <c r="K359" s="12">
        <f>IF((C359&lt;&gt;"")*(E359&lt;&gt;""),1,0)</f>
        <v>0</v>
      </c>
      <c r="L359" s="12">
        <f>IF((D359&lt;&gt;""),1,0)</f>
        <v>0</v>
      </c>
      <c r="M359" s="12">
        <f>IF((F359&lt;&gt;""),1,0)</f>
        <v>0</v>
      </c>
      <c r="O359" s="4"/>
      <c r="P359" s="4"/>
    </row>
    <row r="360" spans="1:16" ht="12.75">
      <c r="A360" s="7">
        <v>40533</v>
      </c>
      <c r="B360" s="4" t="s">
        <v>353</v>
      </c>
      <c r="C360" s="13"/>
      <c r="D360" s="13"/>
      <c r="E360" s="13"/>
      <c r="F360" s="13"/>
      <c r="G360" s="5">
        <f>H360*$H$3+I360*$I$3+J360*$J$3+K360*$K$3+L360*$L$3+M360*$M$3</f>
        <v>-3</v>
      </c>
      <c r="H360" s="12">
        <f>IF(LEFT(B$1,1)=RIGHT(B360),-1,0)</f>
        <v>0</v>
      </c>
      <c r="I360" s="12">
        <f>IF(RIGHT(B$1,2)=RIGHT(B360,2),-1,0)</f>
        <v>0</v>
      </c>
      <c r="J360" s="12">
        <f>-ABS($J$2-(LEN(B360)+LEN($B$1)))</f>
        <v>-6</v>
      </c>
      <c r="K360" s="12">
        <f>IF((C360&lt;&gt;"")*(E360&lt;&gt;""),1,0)</f>
        <v>0</v>
      </c>
      <c r="L360" s="12">
        <f>IF((D360&lt;&gt;""),1,0)</f>
        <v>0</v>
      </c>
      <c r="M360" s="12">
        <f>IF((F360&lt;&gt;""),1,0)</f>
        <v>0</v>
      </c>
      <c r="O360" s="4"/>
      <c r="P360" s="4"/>
    </row>
    <row r="361" spans="1:16" ht="12.75">
      <c r="A361" s="7">
        <v>40534</v>
      </c>
      <c r="B361" s="4" t="s">
        <v>354</v>
      </c>
      <c r="C361" s="13"/>
      <c r="D361" s="13"/>
      <c r="E361" s="13"/>
      <c r="F361" s="13"/>
      <c r="G361" s="5">
        <f>H361*$H$3+I361*$I$3+J361*$J$3+K361*$K$3+L361*$L$3+M361*$M$3</f>
        <v>-4</v>
      </c>
      <c r="H361" s="12">
        <f>IF(LEFT(B$1,1)=RIGHT(B361),-1,0)</f>
        <v>0</v>
      </c>
      <c r="I361" s="12">
        <f>IF(RIGHT(B$1,2)=RIGHT(B361,2),-1,0)</f>
        <v>0</v>
      </c>
      <c r="J361" s="12">
        <f>-ABS($J$2-(LEN(B361)+LEN($B$1)))</f>
        <v>-8</v>
      </c>
      <c r="K361" s="12">
        <f>IF((C361&lt;&gt;"")*(E361&lt;&gt;""),1,0)</f>
        <v>0</v>
      </c>
      <c r="L361" s="12">
        <f>IF((D361&lt;&gt;""),1,0)</f>
        <v>0</v>
      </c>
      <c r="M361" s="12">
        <f>IF((F361&lt;&gt;""),1,0)</f>
        <v>0</v>
      </c>
      <c r="O361" s="4"/>
      <c r="P361" s="4"/>
    </row>
    <row r="362" spans="1:16" ht="12.75">
      <c r="A362" s="7">
        <v>40535</v>
      </c>
      <c r="B362" s="4" t="s">
        <v>355</v>
      </c>
      <c r="C362" s="13"/>
      <c r="D362" s="13"/>
      <c r="E362" s="13"/>
      <c r="F362" s="13"/>
      <c r="G362" s="5">
        <f>H362*$H$3+I362*$I$3+J362*$J$3+K362*$K$3+L362*$L$3+M362*$M$3</f>
        <v>-3.5</v>
      </c>
      <c r="H362" s="12">
        <f>IF(LEFT(B$1,1)=RIGHT(B362),-1,0)</f>
        <v>0</v>
      </c>
      <c r="I362" s="12">
        <f>IF(RIGHT(B$1,2)=RIGHT(B362,2),-1,0)</f>
        <v>0</v>
      </c>
      <c r="J362" s="12">
        <f>-ABS($J$2-(LEN(B362)+LEN($B$1)))</f>
        <v>-7</v>
      </c>
      <c r="K362" s="12">
        <f>IF((C362&lt;&gt;"")*(E362&lt;&gt;""),1,0)</f>
        <v>0</v>
      </c>
      <c r="L362" s="12">
        <f>IF((D362&lt;&gt;""),1,0)</f>
        <v>0</v>
      </c>
      <c r="M362" s="12">
        <f>IF((F362&lt;&gt;""),1,0)</f>
        <v>0</v>
      </c>
      <c r="O362" s="4"/>
      <c r="P362" s="4"/>
    </row>
    <row r="363" spans="1:16" ht="12.75">
      <c r="A363" s="7">
        <v>40536</v>
      </c>
      <c r="B363" s="4" t="s">
        <v>356</v>
      </c>
      <c r="C363" s="13"/>
      <c r="D363" s="13"/>
      <c r="E363" s="13"/>
      <c r="F363" s="13"/>
      <c r="G363" s="5">
        <f>H363*$H$3+I363*$I$3+J363*$J$3+K363*$K$3+L363*$L$3+M363*$M$3</f>
        <v>-3</v>
      </c>
      <c r="H363" s="12">
        <f>IF(LEFT(B$1,1)=RIGHT(B363),-1,0)</f>
        <v>0</v>
      </c>
      <c r="I363" s="12">
        <f>IF(RIGHT(B$1,2)=RIGHT(B363,2),-1,0)</f>
        <v>0</v>
      </c>
      <c r="J363" s="12">
        <f>-ABS($J$2-(LEN(B363)+LEN($B$1)))</f>
        <v>-6</v>
      </c>
      <c r="K363" s="12">
        <f>IF((C363&lt;&gt;"")*(E363&lt;&gt;""),1,0)</f>
        <v>0</v>
      </c>
      <c r="L363" s="12">
        <f>IF((D363&lt;&gt;""),1,0)</f>
        <v>0</v>
      </c>
      <c r="M363" s="12">
        <f>IF((F363&lt;&gt;""),1,0)</f>
        <v>0</v>
      </c>
      <c r="O363" s="4"/>
      <c r="P363" s="4"/>
    </row>
    <row r="364" spans="1:16" ht="12.75">
      <c r="A364" s="7">
        <v>40537</v>
      </c>
      <c r="B364" s="4" t="s">
        <v>357</v>
      </c>
      <c r="C364" s="13"/>
      <c r="D364" s="13"/>
      <c r="E364" s="13"/>
      <c r="F364" s="13"/>
      <c r="G364" s="5">
        <f>H364*$H$3+I364*$I$3+J364*$J$3+K364*$K$3+L364*$L$3+M364*$M$3</f>
        <v>-10.5</v>
      </c>
      <c r="H364" s="12">
        <f>IF(LEFT(B$1,1)=RIGHT(B364),-1,0)</f>
        <v>0</v>
      </c>
      <c r="I364" s="12">
        <f>IF(RIGHT(B$1,2)=RIGHT(B364,2),-1,0)</f>
        <v>0</v>
      </c>
      <c r="J364" s="12">
        <f>-ABS($J$2-(LEN(B364)+LEN($B$1)))</f>
        <v>-21</v>
      </c>
      <c r="K364" s="12">
        <f>IF((C364&lt;&gt;"")*(E364&lt;&gt;""),1,0)</f>
        <v>0</v>
      </c>
      <c r="L364" s="12">
        <f>IF((D364&lt;&gt;""),1,0)</f>
        <v>0</v>
      </c>
      <c r="M364" s="12">
        <f>IF((F364&lt;&gt;""),1,0)</f>
        <v>0</v>
      </c>
      <c r="O364" s="4"/>
      <c r="P364" s="4"/>
    </row>
    <row r="365" spans="1:16" ht="12.75">
      <c r="A365" s="7">
        <v>40538</v>
      </c>
      <c r="B365" s="4" t="s">
        <v>358</v>
      </c>
      <c r="C365" s="13"/>
      <c r="D365" s="13"/>
      <c r="E365" s="13"/>
      <c r="F365" s="13"/>
      <c r="G365" s="5">
        <f>H365*$H$3+I365*$I$3+J365*$J$3+K365*$K$3+L365*$L$3+M365*$M$3</f>
        <v>-5.5</v>
      </c>
      <c r="H365" s="12">
        <f>IF(LEFT(B$1,1)=RIGHT(B365),-1,0)</f>
        <v>0</v>
      </c>
      <c r="I365" s="12">
        <f>IF(RIGHT(B$1,2)=RIGHT(B365,2),-1,0)</f>
        <v>0</v>
      </c>
      <c r="J365" s="12">
        <f>-ABS($J$2-(LEN(B365)+LEN($B$1)))</f>
        <v>-11</v>
      </c>
      <c r="K365" s="12">
        <f>IF((C365&lt;&gt;"")*(E365&lt;&gt;""),1,0)</f>
        <v>0</v>
      </c>
      <c r="L365" s="12">
        <f>IF((D365&lt;&gt;""),1,0)</f>
        <v>0</v>
      </c>
      <c r="M365" s="12">
        <f>IF((F365&lt;&gt;""),1,0)</f>
        <v>0</v>
      </c>
      <c r="O365" s="4"/>
      <c r="P365" s="4"/>
    </row>
    <row r="366" spans="1:16" ht="12.75">
      <c r="A366" s="7">
        <v>40539</v>
      </c>
      <c r="B366" s="4" t="s">
        <v>359</v>
      </c>
      <c r="C366" s="13"/>
      <c r="D366" s="13"/>
      <c r="E366" s="13"/>
      <c r="F366" s="13"/>
      <c r="G366" s="5">
        <f>H366*$H$3+I366*$I$3+J366*$J$3+K366*$K$3+L366*$L$3+M366*$M$3</f>
        <v>-3.5</v>
      </c>
      <c r="H366" s="12">
        <f>IF(LEFT(B$1,1)=RIGHT(B366),-1,0)</f>
        <v>0</v>
      </c>
      <c r="I366" s="12">
        <f>IF(RIGHT(B$1,2)=RIGHT(B366,2),-1,0)</f>
        <v>0</v>
      </c>
      <c r="J366" s="12">
        <f>-ABS($J$2-(LEN(B366)+LEN($B$1)))</f>
        <v>-7</v>
      </c>
      <c r="K366" s="12">
        <f>IF((C366&lt;&gt;"")*(E366&lt;&gt;""),1,0)</f>
        <v>0</v>
      </c>
      <c r="L366" s="12">
        <f>IF((D366&lt;&gt;""),1,0)</f>
        <v>0</v>
      </c>
      <c r="M366" s="12">
        <f>IF((F366&lt;&gt;""),1,0)</f>
        <v>0</v>
      </c>
      <c r="O366" s="4"/>
      <c r="P366" s="4"/>
    </row>
    <row r="367" spans="1:16" ht="12.75">
      <c r="A367" s="7">
        <v>40540</v>
      </c>
      <c r="B367" s="4" t="s">
        <v>360</v>
      </c>
      <c r="C367" s="13"/>
      <c r="D367" s="13"/>
      <c r="E367" s="13"/>
      <c r="F367" s="13"/>
      <c r="G367" s="5">
        <f>H367*$H$3+I367*$I$3+J367*$J$3+K367*$K$3+L367*$L$3+M367*$M$3</f>
        <v>-2.5</v>
      </c>
      <c r="H367" s="12">
        <f>IF(LEFT(B$1,1)=RIGHT(B367),-1,0)</f>
        <v>0</v>
      </c>
      <c r="I367" s="12">
        <f>IF(RIGHT(B$1,2)=RIGHT(B367,2),-1,0)</f>
        <v>0</v>
      </c>
      <c r="J367" s="12">
        <f>-ABS($J$2-(LEN(B367)+LEN($B$1)))</f>
        <v>-5</v>
      </c>
      <c r="K367" s="12">
        <f>IF((C367&lt;&gt;"")*(E367&lt;&gt;""),1,0)</f>
        <v>0</v>
      </c>
      <c r="L367" s="12">
        <f>IF((D367&lt;&gt;""),1,0)</f>
        <v>0</v>
      </c>
      <c r="M367" s="12">
        <f>IF((F367&lt;&gt;""),1,0)</f>
        <v>0</v>
      </c>
      <c r="O367" s="4"/>
      <c r="P367" s="4"/>
    </row>
    <row r="368" spans="1:16" ht="12.75">
      <c r="A368" s="7">
        <v>40541</v>
      </c>
      <c r="B368" s="4" t="s">
        <v>361</v>
      </c>
      <c r="C368" s="13"/>
      <c r="D368" s="13"/>
      <c r="E368" s="13"/>
      <c r="F368" s="13"/>
      <c r="G368" s="5">
        <f>H368*$H$3+I368*$I$3+J368*$J$3+K368*$K$3+L368*$L$3+M368*$M$3</f>
        <v>-3.5</v>
      </c>
      <c r="H368" s="12">
        <f>IF(LEFT(B$1,1)=RIGHT(B368),-1,0)</f>
        <v>0</v>
      </c>
      <c r="I368" s="12">
        <f>IF(RIGHT(B$1,2)=RIGHT(B368,2),-1,0)</f>
        <v>0</v>
      </c>
      <c r="J368" s="12">
        <f>-ABS($J$2-(LEN(B368)+LEN($B$1)))</f>
        <v>-7</v>
      </c>
      <c r="K368" s="12">
        <f>IF((C368&lt;&gt;"")*(E368&lt;&gt;""),1,0)</f>
        <v>0</v>
      </c>
      <c r="L368" s="12">
        <f>IF((D368&lt;&gt;""),1,0)</f>
        <v>0</v>
      </c>
      <c r="M368" s="12">
        <f>IF((F368&lt;&gt;""),1,0)</f>
        <v>0</v>
      </c>
      <c r="O368" s="4"/>
      <c r="P368" s="4"/>
    </row>
    <row r="369" spans="1:16" ht="12.75">
      <c r="A369" s="7">
        <v>40542</v>
      </c>
      <c r="B369" s="4" t="s">
        <v>362</v>
      </c>
      <c r="C369" s="13"/>
      <c r="D369" s="13"/>
      <c r="E369" s="13"/>
      <c r="F369" s="13"/>
      <c r="G369" s="5">
        <f>H369*$H$3+I369*$I$3+J369*$J$3+K369*$K$3+L369*$L$3+M369*$M$3</f>
        <v>-4</v>
      </c>
      <c r="H369" s="12">
        <f>IF(LEFT(B$1,1)=RIGHT(B369),-1,0)</f>
        <v>0</v>
      </c>
      <c r="I369" s="12">
        <f>IF(RIGHT(B$1,2)=RIGHT(B369,2),-1,0)</f>
        <v>0</v>
      </c>
      <c r="J369" s="12">
        <f>-ABS($J$2-(LEN(B369)+LEN($B$1)))</f>
        <v>-8</v>
      </c>
      <c r="K369" s="12">
        <f>IF((C369&lt;&gt;"")*(E369&lt;&gt;""),1,0)</f>
        <v>0</v>
      </c>
      <c r="L369" s="12">
        <f>IF((D369&lt;&gt;""),1,0)</f>
        <v>0</v>
      </c>
      <c r="M369" s="12">
        <f>IF((F369&lt;&gt;""),1,0)</f>
        <v>0</v>
      </c>
      <c r="O369" s="4"/>
      <c r="P369" s="4"/>
    </row>
    <row r="370" spans="1:16" ht="12.75">
      <c r="A370" s="7">
        <v>40543</v>
      </c>
      <c r="B370" s="4" t="s">
        <v>363</v>
      </c>
      <c r="C370" s="13"/>
      <c r="D370" s="13"/>
      <c r="E370" s="13"/>
      <c r="F370" s="13"/>
      <c r="G370" s="5">
        <f>H370*$H$3+I370*$I$3+J370*$J$3+K370*$K$3+L370*$L$3+M370*$M$3</f>
        <v>-2.5</v>
      </c>
      <c r="H370" s="12">
        <f>IF(LEFT(B$1,1)=RIGHT(B370),-1,0)</f>
        <v>0</v>
      </c>
      <c r="I370" s="12">
        <f>IF(RIGHT(B$1,2)=RIGHT(B370,2),-1,0)</f>
        <v>0</v>
      </c>
      <c r="J370" s="12">
        <f>-ABS($J$2-(LEN(B370)+LEN($B$1)))</f>
        <v>-5</v>
      </c>
      <c r="K370" s="12">
        <f>IF((C370&lt;&gt;"")*(E370&lt;&gt;""),1,0)</f>
        <v>0</v>
      </c>
      <c r="L370" s="12">
        <f>IF((D370&lt;&gt;""),1,0)</f>
        <v>0</v>
      </c>
      <c r="M370" s="12">
        <f>IF((F370&lt;&gt;""),1,0)</f>
        <v>0</v>
      </c>
      <c r="O370" s="4"/>
      <c r="P370" s="4"/>
    </row>
  </sheetData>
  <sheetProtection/>
  <autoFilter ref="A4:L370"/>
  <mergeCells count="2">
    <mergeCell ref="C3:D3"/>
    <mergeCell ref="E3:F3"/>
  </mergeCells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Šafránek</dc:creator>
  <cp:keywords/>
  <dc:description/>
  <cp:lastModifiedBy>David Šafránek</cp:lastModifiedBy>
  <dcterms:created xsi:type="dcterms:W3CDTF">2010-11-06T17:00:39Z</dcterms:created>
  <dcterms:modified xsi:type="dcterms:W3CDTF">2011-03-21T14:09:50Z</dcterms:modified>
  <cp:category/>
  <cp:version/>
  <cp:contentType/>
  <cp:contentStatus/>
</cp:coreProperties>
</file>